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3040" windowHeight="9195" activeTab="0"/>
  </bookViews>
  <sheets>
    <sheet name="Oprema" sheetId="1" r:id="rId1"/>
  </sheets>
  <definedNames>
    <definedName name="_xlnm.Print_Area" localSheetId="0">'Oprema'!$A$1:$AE$43</definedName>
  </definedNames>
  <calcPr calcId="162913"/>
</workbook>
</file>

<file path=xl/sharedStrings.xml><?xml version="1.0" encoding="utf-8"?>
<sst xmlns="http://schemas.openxmlformats.org/spreadsheetml/2006/main" count="558" uniqueCount="254">
  <si>
    <t>Inventarna številka v knjigovodski evidenci</t>
  </si>
  <si>
    <t>Stroški amortizacije</t>
  </si>
  <si>
    <t>Stroški materiala in storitev za vzdrževanje opeme</t>
  </si>
  <si>
    <t>Stroški dela</t>
  </si>
  <si>
    <t>Namembnost opreme in dodatne informacije (največ 5 stavkov)</t>
  </si>
  <si>
    <t>Stroški dela za operaterja (se prištejejo ceni za uporabo za neizučene uporabnike)</t>
  </si>
  <si>
    <t>#G</t>
  </si>
  <si>
    <t>#O</t>
  </si>
  <si>
    <t>#C</t>
  </si>
  <si>
    <t>Doba amortiziranja</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</si>
  <si>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</si>
  <si>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</si>
  <si>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</si>
  <si>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</si>
  <si>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</si>
  <si>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</si>
  <si>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</si>
  <si>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</si>
  <si>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EVIDENCA RAZISKOVALNE OPREME S PODATKI O MESEČNI UPORABI</t>
  </si>
  <si>
    <t>Klasifikacija
Univ. v Leedsu</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</si>
  <si>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</si>
  <si>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</si>
  <si>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</si>
  <si>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</si>
  <si>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</si>
  <si>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</si>
  <si>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</si>
  <si>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</si>
  <si>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</si>
  <si>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</si>
  <si>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Klasif. MERIL</t>
  </si>
  <si>
    <t>Polja z zelenim ozadjem so lahko objavljena na portalu SICRIS</t>
  </si>
  <si>
    <t xml:space="preserve">Šifra
PS / IS
(za P-14 in 
P-16) </t>
  </si>
  <si>
    <t>Številka RO</t>
  </si>
  <si>
    <t>Naziv RO</t>
  </si>
  <si>
    <t xml:space="preserve"> 0105-003</t>
  </si>
  <si>
    <t>Magda Tušek Žnidarič</t>
  </si>
  <si>
    <t>Presevni elektronski mikroskop (Philips CM100)</t>
  </si>
  <si>
    <t>Transmission electron microscope (Philips CM100)</t>
  </si>
  <si>
    <t>Phare</t>
  </si>
  <si>
    <t>Oprema je vključena v IP NIB. Za uporabo opreme je potrebno kontaktirati vodjo IC Planta (http://www.nib.si/infrastruktura/infrastrukturni-center-planta). Čakalna doba za uporabo opreme je do 1 mesec.</t>
  </si>
  <si>
    <t>The equipment is a part of Infrastructural program NIB. For the access of the equipment contact the Head of IC Planta (http://www.nib.si/eng/index.php/infrastructure/infrastructural-centre-planta). Waiting time for the access of the equipment is up to 1 month.</t>
  </si>
  <si>
    <t>TEM Philips CM 100 se uporablja za analize celične ultrastrukture. Za raziskave bioloških vzorcev se uporabljata v glavnem dve metodi. Metoda negativnega kontrastiranja je primerna za opazovanje delcev v suspenziji, kot so virusi, bakterije, makromolekule (proteini, nukleinske kisline, liposomi). Druga metoda omogoča opazovanje rastlinskih, živalskih in človeških tkiv na nanometrskem nivoju, to je na nivoju ultrastrukture. S TEM Philips CM 100 se izvajajo analize strukture in imunolokalizacija v različnih bioloških vzorcih.</t>
  </si>
  <si>
    <t>TEM Philips CM 100 is used to observe samples on the ultrastructure level. Regarding biological samples two methods are used for sample preparation. The negative staining method is suitable for observing particles in a solution e. g. viruses, bacteria, macromolecules (proteins, nucleic acids, liposomes). A second method enables visualization of plant, animal and human tissues on the nanometre scale.  TEM Philips CM 100 is used for analyses of structure and immunolocalization in different biological samples.</t>
  </si>
  <si>
    <t>http://www.nib.si/infrastruktura/infrastrukturni-center-planta</t>
  </si>
  <si>
    <t>David Dobnik</t>
  </si>
  <si>
    <t>Konfokalni stereomikroskop (Leica TCS LSI)</t>
  </si>
  <si>
    <t>Confocal stereomicroscope (Leica TCS LSI)</t>
  </si>
  <si>
    <t>amortizacija</t>
  </si>
  <si>
    <t>Konfokalni stereomikroskop (Leica TCS LSI) omogoča neinvazivno opazovanje fluorescence v vzorcih. Posebnost tega mikroskopa je širok spekter povečav, saj omogoča povečave od 0,7x (vidno polje velikosti 16 mm) vse do 20x. Zaradi tako širokega obsega povečav je mogoče opazovanje tako večjih objektov kot tudi posameznih celic. Stereomikroskop omogoča tudi precejšnjo delovno razdaljo, kar pomeni da lahko pod objektiv postavimo tudi večje objekte (na primer rastline v lončkih).</t>
  </si>
  <si>
    <t xml:space="preserve">Confocal stereomicroscope (Leica TCS LSI) enables non-invasive observation of the fluorescence in the samples. The speciality of the Confocal stereomicroscope (Leica TCS LSI) is broad spectrum of magnifications from 0.7x (16 mm field of view) to 20x. Therefore larger object as well as single cells could be investigated. Stereomicroscope has long working distance what enables investigation of big objects (e.g. plants in pots). </t>
  </si>
  <si>
    <t>Dejan Štebih</t>
  </si>
  <si>
    <t>Aparatura za PCR v realnem času (ABI 7900) (Oprema za razvoj diagnostike in raziskave bakterij, virusov, gliv in gensko spremenjenih organizmov)</t>
  </si>
  <si>
    <t>Real-time PCR (ABI 7900)</t>
  </si>
  <si>
    <t>Paket 11</t>
  </si>
  <si>
    <t>Oprema je odpisana in ni več v uporabi.</t>
  </si>
  <si>
    <t>The equipment is not in use any more.</t>
  </si>
  <si>
    <t>/</t>
  </si>
  <si>
    <t>4, 35</t>
  </si>
  <si>
    <t>Aparatura za PCR v realnem času (ABI 7900HT Fast) (Sistem za pomnoževanje nukleinskih kislin)</t>
  </si>
  <si>
    <t>Real-time PCR (ABI 7900HT Fast)</t>
  </si>
  <si>
    <t>Paket 13</t>
  </si>
  <si>
    <t>Z navedeno opremo je možno pomnoževanje nukleinskih kislin in njihova kvantifikacijia.</t>
  </si>
  <si>
    <t xml:space="preserve">The equipment is used for amplification and quantification of nucleic acids. </t>
  </si>
  <si>
    <t>Aparatura za PCR v realnem času (Roche Light Cycler 480)</t>
  </si>
  <si>
    <t>Real-time PCR instrument (Roche Light Cycler 480)</t>
  </si>
  <si>
    <t>Transition Facility</t>
  </si>
  <si>
    <t>Prenosna aparatura za PCR v realnem času (Cepheid Smart Cycler) (Sistem za pomnoževanje nukleinskih kislin)</t>
  </si>
  <si>
    <t>Portable real-time PCR (Cepheid Smart Cycler)</t>
  </si>
  <si>
    <t>Oprema ni v uporabi.</t>
  </si>
  <si>
    <t>The equipment is not in use.</t>
  </si>
  <si>
    <t>Avtomatizirana aparatura za kapljični digitalni PCR (Biorad QX200) (Sistem za avtomatizirano pripravo in analizo kapljične digitalne verižne reakcije s polimerazo)</t>
  </si>
  <si>
    <t>Automated droplet digital PCR instrument (Biorad QX200)</t>
  </si>
  <si>
    <t>Paket 16</t>
  </si>
  <si>
    <t>Navedena oprema omogoča avtomatizirano pripravo in analizo nukleinskih kislin v različnih vzorcih s kapljično digitalno verižno reakcijo s polimerazo (ddPCR).</t>
  </si>
  <si>
    <t>The equipment enables droplet digital PCR (ddPCR). It enables also absolute quantification of nucleic acids.</t>
  </si>
  <si>
    <t>Robot za pipetiranje (PerkinElmer MultiProbe II) (Robot za normalizacijo koncentracije in PCR nastavitev )</t>
  </si>
  <si>
    <t xml:space="preserve">Robot for pipeting (PerkinElmer MultiProbe II) </t>
  </si>
  <si>
    <t>Paket 12</t>
  </si>
  <si>
    <t>klasifikacija ni mogoča</t>
  </si>
  <si>
    <t>Robot za pipetiranje (Hamilton Microlab STARlet)</t>
  </si>
  <si>
    <t>Robot for pipeting (Hamilton Microlab STARlet)</t>
  </si>
  <si>
    <t>javna sredstva</t>
  </si>
  <si>
    <t>Robot se uporablja za pripravo vzorcev in reagentov ter nastavitev PCR reakcij.</t>
  </si>
  <si>
    <t xml:space="preserve">Pipetting robot can be used for sample and reagent preparation and PCR reaction setup. </t>
  </si>
  <si>
    <t>Aleš Blatnik</t>
  </si>
  <si>
    <t>Komore za gojenje rastlin in tkivnih kultur (Kambič)</t>
  </si>
  <si>
    <t>Growth chambers for plant and tissue culture breeding (Kambič)</t>
  </si>
  <si>
    <t>Oprema je vključena v IP NIB. Za uporabo opreme je potrebno kontaktirati vodjo IC Planta (http://www.nib.si/infrastruktura/infrastrukturni-center-planta). Čakalna doba za uporabo opreme je do 3 mesece.</t>
  </si>
  <si>
    <t>The equipment is a part of Infrastructural program NIB. For the access of the equipment contact the Head of IC Planta (http://www.nib.si/eng/index.php/infrastructure/infrastructural-centre-planta). Waiting time for the access of the equipment is up to 3 months.</t>
  </si>
  <si>
    <t>Komore za gojenje rastlin in tkivnih kultur omogočajo gojenje rastlin v kontroliranih pogojih temperature, svetlobe in vlage. Ena komora je namenjena gojenju rastlin v zemlji, dve komori pa sta namenjeni gojenju rastlinskih tkivnih kultur.</t>
  </si>
  <si>
    <t>Growth chambers for plant and tissue culture breeding enable breeding of plants under controlled temperature, light and humidity conditions. One growth chamber is designed for breeding plants in soil and two growth chambers are designed for breeding plant tissue cultures.</t>
  </si>
  <si>
    <t>Komore za ločeno gojenje rastlin (Kambič)</t>
  </si>
  <si>
    <t>2009, 2012</t>
  </si>
  <si>
    <t>Plant growth chambers for separate breeding (Kambič)</t>
  </si>
  <si>
    <t>Komore za ločeno gojenje rastlin (Kambič) sestavljajo 4 ločene samostoječe komore, ki omogočajo gojenje rastlin v zemlji v kontroliranih pogojih temperature, svetlobe in vlage.</t>
  </si>
  <si>
    <t>Plant growth chambers for separate breeding (Kambič) consist of 4 separate self-standing chambers that provide for breeding of plants in soil under controlled temperature, light and humidity conditions.</t>
  </si>
  <si>
    <t>5903 in 6348</t>
  </si>
  <si>
    <t>Karantenski rastlinjak (Oprema za razvoj diagnostike in raziskave bakterij, virusov, gliv in gensko spremenjenih organizmov)</t>
  </si>
  <si>
    <t>Quarantine greenhouse</t>
  </si>
  <si>
    <t xml:space="preserve">Rastlinjak omogoča gojenje rastlin v karantenskih razmerah. </t>
  </si>
  <si>
    <t>The greenhouse enables growing of plants in quarantine conditions. Quantitative PCR is used for quantitation of nucleic acids.</t>
  </si>
  <si>
    <t>P4-0165</t>
  </si>
  <si>
    <t>Karantenski rastlinjak s podtlakom (Oprema za razvoj doagnostike in raziskave mikroorganizmov in gensko spremenjenih organizmov - sklop 2)</t>
  </si>
  <si>
    <t>Quarantine greenhouse with negative pressure</t>
  </si>
  <si>
    <t xml:space="preserve">Paket 14 </t>
  </si>
  <si>
    <t>Rastlinjak omogoča gojenje rastlin v karantenskih razmerah. Podtlak še dodatno preprečuje prenos organizmov v okolje, kar je posebej pomembno pri gojenju rastlin, okuženih s karantenskimi povzročitelji bolezni in gensko spremenjenih rastlin.</t>
  </si>
  <si>
    <t>The quarantine greenhouse with negative pressure enables growing of plants in quarantine conditions. Negative pressure additionally prevents transmission of organisms in the environment, what is especially important for breeding plants infected with quarantine plant pests and genetically modified organisms.</t>
  </si>
  <si>
    <t>Tanja Dreo</t>
  </si>
  <si>
    <t>Sistem za identifikacijo bakterij z analizo celičnih maščobnih kislin s plinsko kromatografijo</t>
  </si>
  <si>
    <t>System for identification of bacteria with analyses of cell fatty acids by gas chromatography</t>
  </si>
  <si>
    <t>Paket 14</t>
  </si>
  <si>
    <t>0105-008</t>
  </si>
  <si>
    <t>Anton Brancelj</t>
  </si>
  <si>
    <t xml:space="preserve">Plinski kromatograf z masnim spektrometrom </t>
  </si>
  <si>
    <t>2005 (2004)</t>
  </si>
  <si>
    <t>GC/MS Gas Chromatograph hypenated to mass spectrometer</t>
  </si>
  <si>
    <t>Oprema ni vključena v IP NIB. GC/MS je mogoče uporabljati brez omejitev po predhodnem dogovoru s skrbnikom. Cena po dogovoru v skladu s časom in namenom uporabe</t>
  </si>
  <si>
    <t xml:space="preserve">The equipment is not a part of Infrastructural program NIB. The equipment can be used w/o limitations according to previous agreement with the guardian. Price is agreed according to the time and purpose of the use. </t>
  </si>
  <si>
    <t xml:space="preserve">Trenutno je sistem nastavljen na analizo maščobnih kislin, po potrebi lahko GC/MS preuredimo, tako da lahko z njim analiziramo tudi pesticide, PAH-e, in podobne snovi. </t>
  </si>
  <si>
    <t xml:space="preserve">Equipment is currently set up for the analysis of FAME (fatty acid methyl esters), however we can change the instrument to fit applications such as pesticides analysis, analysis of PAH or similar substances. </t>
  </si>
  <si>
    <t>http://www.nib.si/storitve-in-produkti/raziskovalna-oprema</t>
  </si>
  <si>
    <t>Meta Virant-Doberlet</t>
  </si>
  <si>
    <t>Laserski mikroablacijski sistem  (mikroskop Carl Zeiss Axioskop)</t>
  </si>
  <si>
    <t>Laser system for cell ablation</t>
  </si>
  <si>
    <t>Oprema ni vključena v IP NIB. Sistem za ablacijo celic z laserjem je možno uporabljati brez omejitev in takoj v skladu z dogovorom. Cena po dogovoru v skladu s časom in namenom uporabe</t>
  </si>
  <si>
    <t>The equipment is not a part of Infrastructural program NIB. Laser system for cell ablation can be used without limitations and immediately according to agreement. The price  is agreed according to the time and purpose of the use.</t>
  </si>
  <si>
    <t>Sistem obsega mikroskop z dodanim laserjem. Z njim je možno pri živem organizmu uničiti posamezno celico tako, da organizem preživi. Na ta način lahko na primer pri embriju uničimo izvorno celico in nato zasledujemo razvoj organizma  ter ugotovimo, katere funkcije so bile zaradi ablacije prizadete v razvoju.</t>
  </si>
  <si>
    <t xml:space="preserve">The system is composed of a microscope and laser. It enables in living organisms ablation of a single cell so that the organism survives. In such a way for example we can destroy in embrio an identified cell and follow its development to find out which functions have been modified in organism's development. </t>
  </si>
  <si>
    <t>Sistem za ekscitacijo in lasersko merjenje vibracij (vibrometer laserski)</t>
  </si>
  <si>
    <t>Laser vibrometer with the system for controlled excitation of vibrations with software</t>
  </si>
  <si>
    <t>Oprema ni vključena v IP NIB. Laserski vibrometer s sistemom za kontrolirano vzbujanje vibracij in programsko opremo je možno uporabljati brez omejitev v skladu z dogovorom. Cena po dogovoru v skladu s časom in namenom uporabe</t>
  </si>
  <si>
    <t>The equipment is not a part of Infrastructural program NIB. Laser vibrometer with the system for controlled excitation of vibrations with software can be used without limitations according to the agreement. The price is agreed according the time and purpose of the use.</t>
  </si>
  <si>
    <t>Sistem sestavljajo laserski vibrometer, vzbujevalnik in pripadajoča programska oprema. Z njim je možno natančno določati resonančne lastnosti različnih materialov.</t>
  </si>
  <si>
    <t>The system is composed of a laser vibrometer, exciter and software. It enables exact measurement of resonant properties of different materials.</t>
  </si>
  <si>
    <t>4, 19</t>
  </si>
  <si>
    <t>0105-007</t>
  </si>
  <si>
    <t>Metka Filipič</t>
  </si>
  <si>
    <t>Mikroskop raziskovalni z motoriziranim manipulatorjem</t>
  </si>
  <si>
    <t>2012, 2014</t>
  </si>
  <si>
    <t>Fluorescent microscope, with motorized micromanipulator</t>
  </si>
  <si>
    <t>GLIOMA</t>
  </si>
  <si>
    <t>Oprema ni vključena v IP NIB. Opremo je možno uporabljati brez omejitev in v skladu z dogovorom. Cena po dogovoru v skladu s časom in namenom uporabe.</t>
  </si>
  <si>
    <t>The equipment is not a part of Infrastructural program NIB. The equipment can be used without limitations and immediately according to agreement. The price  is agreed according to the time and purpose of the use.</t>
  </si>
  <si>
    <t>Fluorescentni mikroskop se uporablja predvsem za proučevanje celične biologije in omogoča odlično vidljivost preparatov, v katerih so prisotne molekule, ki fluorescirajo. Molekule, ki lahko fluorescirajo, so npr. klorofili in karoteni, to je primarna fluorescenca. Če pa je potrebno strukture obarvati s fluorescentnimi barvili - fluorokromi, pa imamo opravka s sekundarno fluorescenco. Ta mikroskop omogoča motoriziran pomik mizice, kar se kaže v večji natančnosti in možnosti avtomatizacije nekaterih procesov.</t>
  </si>
  <si>
    <t>Fluorescent microscope is primarily used for the study of cell biology and provides excellent visibility preparations, in which some of the molecules that fluoresce. Molecules that can fluoresce, for example chlorophylls and carotenes, this is the primary fluorescence. If it is necessary, some structures can be stained with fluorescent dyes - fluorochromes, this is secondary fluorescence. This microscope allows motorized window tables, which results in higher accuracy and the possibility of automation of some processes.</t>
  </si>
  <si>
    <t>6428, 6652</t>
  </si>
  <si>
    <t>http://www.nib.si/storitve-in-oprema/raziskovalna-oprema</t>
  </si>
  <si>
    <t>4,11,66</t>
  </si>
  <si>
    <t>Citometer pretočni FACS CALIBUR</t>
  </si>
  <si>
    <t>Flow cytometer, FACS CALIBUR</t>
  </si>
  <si>
    <t>COOT</t>
  </si>
  <si>
    <t>Oprema ni vključena v IP NIB. Pretočni citometer je možno uporabljati  v skladu z dogovorom s skrbnikom. Cena po dogovoru v skladu s časom in namenom uporabe.</t>
  </si>
  <si>
    <t xml:space="preserve">The equipment is not a part of Infrastructural program NIB. Flow cytometer can be used  according to the agreement. The price is agreed according the time and purpose of the use. </t>
  </si>
  <si>
    <t>Citometer pretočni</t>
  </si>
  <si>
    <t>Flow cytometer</t>
  </si>
  <si>
    <t>Pretočni citometer omogoča spremljanje flourescence celic,  bakterij in drugih karakterisi na  različnih kanalih.</t>
  </si>
  <si>
    <t>Flow cytometer is used for flourescence detection of cells,  bacteria and other different characteristic with different fluorescence channels.</t>
  </si>
  <si>
    <t>Mikroskop ECLIPSE E 600 s poveč. modilom, kondenzator</t>
  </si>
  <si>
    <t>Fluorescent microscope ECLIPSE E 600</t>
  </si>
  <si>
    <t>Paket 10</t>
  </si>
  <si>
    <t>Oprema ni vključena v IP NIB. Opremo je možno uporabljati brez omejitev in takoj v skladu z dogovorom. Cena po dogovoru v skladu s časom in namenom uporabe.</t>
  </si>
  <si>
    <t>The equipment is not a part of Infrastructural program NIB. The equipment can be used without limitations and  according to agreement. The price  is agreed according to the time and purpose of the use.</t>
  </si>
  <si>
    <t>Fluorescentni mikroskop se uporablja predvsem za proučevanje celične biologije in omogoča odlično vidljivost preparatov, v katerih so prisotne molekule, ki fluorescirajo. Molekule, ki lahko fluorescirajo, so npr. klorofili in karoteni, to je primarna fluorescenca. Če pa je potrebno strukture obarvati s fluorescentnimi barvili - fluorokromi, pa imamo opravka s sekundarno fluorescenco.</t>
  </si>
  <si>
    <t>Fluorescent microscope is primarily used for the study of cell biology and provides excellent visibility preparations, in which some of the molecules that fluoresce. Molecules that can fluoresce, for example chlorophylls and carotenes, this is the primary fluorescence. If it is necessary, some structures can be stained with fluorescent dyes - fluorochromes, this is secondary fluorescence.</t>
  </si>
  <si>
    <t xml:space="preserve"> 0105-001</t>
  </si>
  <si>
    <t>Oliver Bajt</t>
  </si>
  <si>
    <t>Plinski kromatograf z masnoselektivnim detektorjem</t>
  </si>
  <si>
    <t>Gas chromatograph with MS detector</t>
  </si>
  <si>
    <t>http://www.nib.si/images/stories/datoteke2/Delovanje_centra/arrs-ri-evidenca-opreme-105-nib.pdf</t>
  </si>
  <si>
    <t>Vesna Flander Putrle</t>
  </si>
  <si>
    <t>16383</t>
  </si>
  <si>
    <t>HPLC</t>
  </si>
  <si>
    <t>High-performance
liquid chromatograph</t>
  </si>
  <si>
    <t>NIB</t>
  </si>
  <si>
    <t>Oprema se uporablja za določanje fitoplanktonskih barvil v vzorcih</t>
  </si>
  <si>
    <t xml:space="preserve">The equipment is used for the separation and identification of firoplanktonic pigmentsorganic compounds </t>
  </si>
  <si>
    <t>Branko Čermelj</t>
  </si>
  <si>
    <t>13407</t>
  </si>
  <si>
    <t>Plovilo raziskovalno Sagita</t>
  </si>
  <si>
    <t>Research Vessel
 "Sagita"</t>
  </si>
  <si>
    <t>MIZS, MOPE, NIB</t>
  </si>
  <si>
    <t xml:space="preserve">Raziskovalno plovilo je možno uporabljati  v skladu z dogovorom s skrbnikom. Cena po dogovoru v skladu s časom in namenom uporabe. </t>
  </si>
  <si>
    <t xml:space="preserve">The Research vessel is possible to use  according to the agreement. The price is agreed according the time and purpose of the use. </t>
  </si>
  <si>
    <t>Raziskovalno plovilo se uporablja za izvedbo raziskovalnih križarjen v obalnem pasu in odprtih vodah.</t>
  </si>
  <si>
    <t>The research vessel is used for various research cruise in coastal and international waters.</t>
  </si>
  <si>
    <t>Tihomir Makovec</t>
  </si>
  <si>
    <t>18338</t>
  </si>
  <si>
    <t>Sonda mikrostrukturna</t>
  </si>
  <si>
    <t>CTD Probe</t>
  </si>
  <si>
    <t>Oprema je vključena v IP NIB vendar jo pretečno uporabljamo z raziskovalnim plovilom. Opremo je možno uporabljati brez omejitev in takoj v skladu z dogovorom. Cena po dogovoru v skladu s časom in namenom uporabe.</t>
  </si>
  <si>
    <t>The equipment is a part of Infrastructural program IC MBC but is preferentially used on the research vessel. The equipment can be used without limitations and  according to agreement. The price  is agreed according to the time and purpose of the use.</t>
  </si>
  <si>
    <t>Mikrostrukturna sonda se uporablja za meritve različnih parametrov v vodnem (morskem) okolju (Temperatura vode, slanost, prevodnost, pH, raztopljeni kisik)</t>
  </si>
  <si>
    <t>The CTD probe is used for measurement of various parameters in the aquatic environmen (preferentially marine)( Sea temperature, salinity, conductivity, pH, dissolved oxygen)</t>
  </si>
  <si>
    <t>Boja raziskovalna Vida</t>
  </si>
  <si>
    <t>Oceanographic Buoy "Vida"</t>
  </si>
  <si>
    <t>INTERREG</t>
  </si>
  <si>
    <t>Oceanografska boja je laboratorij na morju. Njene storitev ali možnost namestitve dodatnih merilnih instrumentov na bojo je potrebno urediti v skladu z dogovorom s skrbnikom. Cena po dogovoru v skladu s časom in namenom uporabe.</t>
  </si>
  <si>
    <t xml:space="preserve">Oceanographic Buoy is a marine lab in situF. It's  product can be used according to the agreement. The price is agreed according the time and purpose of the use. </t>
  </si>
  <si>
    <t>Oceanografske boje, si ni možno sposoditi. Boja je laboratorij na morju. Uporabniki lahko uporabljajo podatke meritev ali namestijo na bojo dodatni merilni instrument.</t>
  </si>
  <si>
    <t>Oceanographic Buoy "Vida" can 't be used . User can use the data it provides or eventuially add some instrument to the Buoy.</t>
  </si>
  <si>
    <t>Vlado Malačič</t>
  </si>
  <si>
    <t>05226</t>
  </si>
  <si>
    <t>Instrument lisst za merjenje sedimentov</t>
  </si>
  <si>
    <t>Particle Size Analyzer</t>
  </si>
  <si>
    <t>Patricija Mozetič</t>
  </si>
  <si>
    <t>11360</t>
  </si>
  <si>
    <t>Mikroskop invertni raziskovalni</t>
  </si>
  <si>
    <t>Invert microscope</t>
  </si>
  <si>
    <t>Oprema je namenjena mikroskopiranju vzoprcev.</t>
  </si>
  <si>
    <t>The microscope is use for microscopy of biological samples.</t>
  </si>
  <si>
    <t>Plovilo Carolina</t>
  </si>
  <si>
    <t>Research boat</t>
  </si>
  <si>
    <t>7,5 m dolgo plovilo služi kot plovilo za manjše in hitrejše posege ali vzorčevanja na morju. Možno ga je uporabljati  v skladu z dogovorom s skrbnikom. Cena po dogovoru v skladu s časom in namenom uporabe.</t>
  </si>
  <si>
    <t xml:space="preserve">7,5 m long boat can be used as a quick shuttle for various measurements at sea. The price is agreed according the time and purpose of the use. </t>
  </si>
  <si>
    <t>Čoln uporabljamo za hitre izhode na morje, kjer je potrebno hitro pobrati vzorce ali izpeljati meritve .</t>
  </si>
  <si>
    <t>The boat is used for various quick interventions at sea.</t>
  </si>
  <si>
    <t>Visoko frekvenčni radar</t>
  </si>
  <si>
    <t>HF Radar</t>
  </si>
  <si>
    <t>IPA ADRIATIC</t>
  </si>
  <si>
    <t>HF radar je merilnik površinskih valov in tokov. Ker meri, so produkt njegovega obratovanja podatki. Ti podatki se shranjujejo v bazo IC MBP. Podatki so javni, stroški visoko kvalificiranega osebja, ki zna podatke pripraviti za uporabnika pa so stvar dogovora.</t>
  </si>
  <si>
    <t>HF radar is a radio transmitting and receiving instrument. It transmits a signal with a central frequency of 25.525 MHz over large marine areas and receives the signal returned back from the rough sea surface. The information is the elaborated and transformed in surface current and wave information.</t>
  </si>
  <si>
    <t>Instrument je namenjen meritvam površinskih valov in tokov. Omogoča raziskave gibanja morskih mas na površini po celotnem Tržaškem zalivu. S tem nadgrajuje točkovne meritve, ki so se in se še opravljajo z merilnimi instrumenti nameščenimi na bojah ali opazovalnih postajah. Je učinkovito orodje, s katerim si lahko pomagamo v primeru razlitij nevarnih snovi na morju in iskanju pogrešanih na morju.</t>
  </si>
  <si>
    <t>The instrument is used for measurements of surface currents and waves only. The information can be used for various purposes – activities on sea</t>
  </si>
  <si>
    <t>0105</t>
  </si>
  <si>
    <t>Nacionalni inštitut za biologijo</t>
  </si>
  <si>
    <t>Aparatura za PCR v realnem času (ABI QuantStudio7)</t>
  </si>
  <si>
    <t>Real-time PCR (ABI QuantStudio7)</t>
  </si>
  <si>
    <t>Presevni elektronski mikroskop (Talos L120C)</t>
  </si>
  <si>
    <t>Transmission electron microscope (Talos L120C)</t>
  </si>
  <si>
    <t>Paket 17</t>
  </si>
  <si>
    <t>TEM Talos L120C se uporablja za analize celične ultrastrukture. Za raziskave bioloških vzorcev se uporabljata v glavnem dve metodi. Metoda negativnega kontrastiranja je primerna za opazovanje delcev v suspenziji, kot so virusi, bakterije, makromolekule (proteini, nukleinske kisline, liposomi). Druga metoda omogoča opazovanje rastlinskih, živalskih in človeških tkiv na nanometrskem nivoju, to je na nivoju ultrastrukture, in imunolokalizacijo. TEM Talos L120C poleg tega omogoča tudi raziskave tridimenzionalne zgradbe vzorcev z elektronsko tomografijo.</t>
  </si>
  <si>
    <t>TEM Talos L120C is used to observe samples on the ultrastructure level. Regarding biological samples two methods are used for sample preparation. The negative staining method is suitable for observing particles in a solution e. g. viruses, bacteria, macromolecules (proteins, nucleic acids, liposomes). A second method enables visualization of plant, animal and human tissues on the nanometre scale and immunolocalization. Besides, TEM Talos L120C enables also the research of three-dimensional structure if samples by electron tomography.</t>
  </si>
  <si>
    <t>P17-152</t>
  </si>
  <si>
    <t>Katja Klun</t>
  </si>
  <si>
    <t>Segmentni pretočni analizator za nutriente (QuAAtro)</t>
  </si>
  <si>
    <t>Segmented flow analyser for nutrients (QuAAtro)</t>
  </si>
  <si>
    <t>Oprema se uporablja predsvem za določanje koncentracijo anorganskih hranil v vodnih vzorcih.</t>
  </si>
  <si>
    <t>The instrument is used for inorganic nutrient analysis in water.</t>
  </si>
  <si>
    <t>http://www.nib.si/mbp/sl/about-us/products-and-services/laboratory-equipment</t>
  </si>
  <si>
    <t>Tristan Bartole</t>
  </si>
  <si>
    <t>54609</t>
  </si>
  <si>
    <t>Aparatura za kapljični digitalni PCR (Biorad QXOne) (Avtomatiziran sistem za pripravo, izvedbo in analizo večtarčne kapljične digitalne verižne reakcije s polimerazo)</t>
  </si>
  <si>
    <t>Droplet digital PCR instrument (Biorad QXOne)</t>
  </si>
  <si>
    <t>Paket 18</t>
  </si>
  <si>
    <t>Sistem za hitro pripravo in koncentriranje bioloških vzorcev z možnostjo bioloških analiz na gojiščih</t>
  </si>
  <si>
    <t>System for concentration and analyses of biological samples</t>
  </si>
  <si>
    <t>Sistem omogoča hitro pripravo in koncentriranje bioloških vzorcev z možnostjo bioloških analiz na gojiščih.</t>
  </si>
  <si>
    <t>System enables concentration and analyses of biological samples on plates.</t>
  </si>
  <si>
    <t>Špela Prijatelj Novak</t>
  </si>
  <si>
    <t>CelVivo BioArray Matrix (BAM) bioreaktor - ClinoStar</t>
  </si>
  <si>
    <t>CelVivo BioArray Matrix (BAM) bioreactor - ClinoStar</t>
  </si>
  <si>
    <r>
      <t>ClinoStar bioreaktor omogoča gojenje 3D celičnih struktur (sferoidov) v i</t>
    </r>
    <r>
      <rPr>
        <i/>
        <sz val="9"/>
        <rFont val="Arial"/>
        <family val="2"/>
      </rPr>
      <t>n vitro</t>
    </r>
    <r>
      <rPr>
        <sz val="9"/>
        <rFont val="Arial"/>
        <family val="2"/>
      </rPr>
      <t xml:space="preserve"> dinamičnih pogojih, kar je pomembno pri pročevanju dolgodobnih učinkov najrazličnejših spojin kot tudi v raziskavah raka.</t>
    </r>
  </si>
  <si>
    <t>The ClinoStar bioreactor enables the growth of 3D cell structures (spheroids) under in vitro dynamic conditions, which is important in studies of long-term effects of a wide variety of compounds as well as in cancer research.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</si>
</sst>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1]"/>
    <numFmt numFmtId="165" formatCode="#,##0.00\ &quot;€&quot;"/>
  </numFmts>
  <fonts count="14">
    <font>
      <sz val="10"/>
      <name val="Arial"/>
      <family val="2"/>
    </font>
    <font>
      <sz val="8"/>
      <name val="Arial"/>
      <family val="2"/>
    </font>
    <font>
      <u val="single"/>
      <sz val="10"/>
      <color indexed="12"/>
      <name val="Arial"/>
      <family val="2"/>
    </font>
    <font>
      <sz val="9"/>
      <name val="Arial"/>
      <family val="2"/>
    </font>
    <font>
      <b/>
      <sz val="9"/>
      <name val="Arial"/>
      <family val="2"/>
    </font>
    <font>
      <b/>
      <sz val="14"/>
      <name val="Arial"/>
      <family val="2"/>
    </font>
    <font>
      <b/>
      <sz val="16"/>
      <name val="Arial"/>
      <family val="2"/>
    </font>
    <font>
      <sz val="11"/>
      <color theme="1"/>
      <name val="Calibri"/>
      <family val="2"/>
      <scheme val="minor"/>
    </font>
    <font>
      <u val="single"/>
      <sz val="9"/>
      <color indexed="12"/>
      <name val="Arial"/>
      <family val="2"/>
    </font>
    <font>
      <sz val="10"/>
      <name val="Arial CE"/>
      <family val="2"/>
    </font>
    <font>
      <sz val="9"/>
      <color indexed="8"/>
      <name val="Arial"/>
      <family val="2"/>
    </font>
    <font>
      <sz val="9"/>
      <color theme="1"/>
      <name val="Arial"/>
      <family val="2"/>
    </font>
    <font>
      <sz val="9"/>
      <color rgb="FF000000"/>
      <name val="Arial"/>
      <family val="2"/>
    </font>
    <font>
      <i/>
      <sz val="9"/>
      <name val="Arial"/>
      <family val="2"/>
    </font>
  </fonts>
  <fills count="6">
    <fill>
      <patternFill/>
    </fill>
    <fill>
      <patternFill patternType="gray125"/>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indexed="42"/>
        <bgColor indexed="64"/>
      </patternFill>
    </fill>
  </fills>
  <borders count="14">
    <border>
      <left/>
      <right/>
      <top/>
      <bottom/>
      <diagonal/>
    </border>
    <border>
      <left/>
      <right/>
      <top/>
      <bottom style="thin"/>
    </border>
    <border>
      <left/>
      <right style="thin"/>
      <top/>
      <bottom/>
    </border>
    <border>
      <left style="thin"/>
      <right/>
      <top/>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style="thin"/>
      <top style="thin"/>
      <bottom style="thin"/>
    </border>
    <border>
      <left/>
      <right style="thin"/>
      <top/>
      <bottom style="thin"/>
    </border>
    <border>
      <left style="thin"/>
      <right/>
      <top/>
      <bottom style="thin"/>
    </border>
    <border>
      <left style="thin"/>
      <right style="thin"/>
      <top/>
      <bottom/>
    </border>
    <border>
      <left/>
      <right/>
      <top style="thin"/>
      <bottom style="thin"/>
    </border>
    <border>
      <left style="thin"/>
      <right/>
      <top style="thin"/>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lignment/>
      <protection locked="0"/>
    </xf>
    <xf numFmtId="0" fontId="0" fillId="0" borderId="0">
      <alignment/>
      <protection/>
    </xf>
    <xf numFmtId="0" fontId="7" fillId="0" borderId="0">
      <alignment/>
      <protection/>
    </xf>
    <xf numFmtId="0" fontId="9"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cellStyleXfs>
  <cellXfs count="128">
    <xf numFmtId="0" fontId="0" fillId="0" borderId="0" xfId="0"/>
    <xf numFmtId="0" fontId="4" fillId="0" borderId="1" xfId="0" applyNumberFormat="1" applyFont="1" applyFill="1" applyBorder="1" applyAlignment="1">
      <alignment horizontal="left" vertical="center" wrapText="1"/>
    </xf>
    <xf numFmtId="0" fontId="5" fillId="0" borderId="0" xfId="0" applyFont="1" applyFill="1" applyAlignment="1">
      <alignment wrapText="1"/>
    </xf>
    <xf numFmtId="0" fontId="3" fillId="0" borderId="0" xfId="0" applyFont="1" applyFill="1" applyAlignment="1">
      <alignment horizontal="left" vertical="top" wrapText="1"/>
    </xf>
    <xf numFmtId="0" fontId="3" fillId="0" borderId="0" xfId="0" applyNumberFormat="1" applyFont="1" applyFill="1" applyAlignment="1">
      <alignment horizontal="left" vertical="top" wrapText="1"/>
    </xf>
    <xf numFmtId="49" fontId="3" fillId="0" borderId="0" xfId="0" applyNumberFormat="1" applyFont="1" applyAlignment="1">
      <alignment horizontal="left" vertical="top" wrapText="1"/>
    </xf>
    <xf numFmtId="2" fontId="3" fillId="0" borderId="0" xfId="0" applyNumberFormat="1" applyFont="1" applyAlignment="1">
      <alignment wrapText="1"/>
    </xf>
    <xf numFmtId="0" fontId="3" fillId="0" borderId="0" xfId="0" applyFont="1" applyAlignment="1">
      <alignment wrapText="1"/>
    </xf>
    <xf numFmtId="0" fontId="3" fillId="0" borderId="0" xfId="0" applyFont="1" applyAlignment="1">
      <alignment horizontal="left" vertical="top" wrapText="1"/>
    </xf>
    <xf numFmtId="0" fontId="0" fillId="0" borderId="0" xfId="0" applyProtection="1">
      <protection locked="0"/>
    </xf>
    <xf numFmtId="49" fontId="3" fillId="0" borderId="0" xfId="0" applyNumberFormat="1" applyFont="1" applyFill="1" applyAlignment="1">
      <alignment horizontal="left" vertical="top" wrapText="1"/>
    </xf>
    <xf numFmtId="0" fontId="3" fillId="0" borderId="0" xfId="0" applyFont="1" applyFill="1" applyAlignment="1">
      <alignment horizontal="left" vertical="center" wrapText="1"/>
    </xf>
    <xf numFmtId="0" fontId="3" fillId="0" borderId="0" xfId="0" applyNumberFormat="1" applyFont="1" applyAlignment="1">
      <alignment horizontal="left" vertical="top" wrapText="1"/>
    </xf>
    <xf numFmtId="0" fontId="0" fillId="0" borderId="0" xfId="0" applyFill="1" applyAlignment="1" applyProtection="1">
      <alignment horizontal="right"/>
      <protection locked="0"/>
    </xf>
    <xf numFmtId="0" fontId="4" fillId="0" borderId="0"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0" fontId="4" fillId="0" borderId="3" xfId="0" applyNumberFormat="1" applyFont="1" applyFill="1" applyBorder="1" applyAlignment="1">
      <alignment horizontal="left" vertical="center" wrapText="1"/>
    </xf>
    <xf numFmtId="0" fontId="6" fillId="0" borderId="0" xfId="0" applyFont="1" applyFill="1" applyAlignment="1">
      <alignment horizontal="left" indent="1"/>
    </xf>
    <xf numFmtId="0" fontId="3" fillId="0" borderId="4" xfId="0" applyNumberFormat="1" applyFont="1" applyFill="1" applyBorder="1" applyAlignment="1">
      <alignment horizontal="center" wrapText="1"/>
    </xf>
    <xf numFmtId="0" fontId="3" fillId="0" borderId="4" xfId="0" applyFont="1" applyFill="1" applyBorder="1" applyAlignment="1">
      <alignment wrapText="1"/>
    </xf>
    <xf numFmtId="164" fontId="3" fillId="0" borderId="4" xfId="0" applyNumberFormat="1" applyFont="1" applyFill="1" applyBorder="1" applyAlignment="1">
      <alignment wrapText="1"/>
    </xf>
    <xf numFmtId="2" fontId="3" fillId="0" borderId="5" xfId="0" applyNumberFormat="1" applyFont="1" applyFill="1" applyBorder="1" applyAlignment="1">
      <alignment horizontal="left" wrapText="1"/>
    </xf>
    <xf numFmtId="0" fontId="3" fillId="0" borderId="5" xfId="0" applyFont="1" applyFill="1" applyBorder="1" applyAlignment="1">
      <alignment wrapText="1"/>
    </xf>
    <xf numFmtId="164" fontId="3" fillId="0" borderId="5" xfId="0" applyNumberFormat="1" applyFont="1" applyFill="1" applyBorder="1" applyAlignment="1">
      <alignment wrapText="1"/>
    </xf>
    <xf numFmtId="164" fontId="3" fillId="0" borderId="5" xfId="0" applyNumberFormat="1" applyFont="1" applyFill="1" applyBorder="1" applyAlignment="1" applyProtection="1">
      <alignment horizontal="right" wrapText="1"/>
      <protection locked="0"/>
    </xf>
    <xf numFmtId="0" fontId="3" fillId="0" borderId="4" xfId="0" applyFont="1" applyFill="1" applyBorder="1" applyAlignment="1" applyProtection="1">
      <alignment horizontal="right" wrapText="1"/>
      <protection locked="0"/>
    </xf>
    <xf numFmtId="0" fontId="3" fillId="0" borderId="5" xfId="0" applyFont="1" applyFill="1" applyBorder="1" applyAlignment="1" applyProtection="1">
      <alignment horizontal="right" wrapText="1"/>
      <protection locked="0"/>
    </xf>
    <xf numFmtId="0" fontId="3" fillId="0" borderId="5" xfId="0" applyFont="1" applyFill="1" applyBorder="1" applyAlignment="1">
      <alignment horizontal="right" wrapText="1"/>
    </xf>
    <xf numFmtId="1" fontId="3" fillId="0" borderId="5" xfId="0" applyNumberFormat="1" applyFont="1" applyFill="1" applyBorder="1" applyAlignment="1" applyProtection="1">
      <alignment horizontal="right" wrapText="1"/>
      <protection locked="0"/>
    </xf>
    <xf numFmtId="165" fontId="3" fillId="0" borderId="1" xfId="0" applyNumberFormat="1" applyFont="1" applyFill="1" applyBorder="1" applyAlignment="1">
      <alignment horizontal="right" wrapText="1"/>
    </xf>
    <xf numFmtId="2" fontId="3" fillId="0" borderId="4" xfId="0" applyNumberFormat="1" applyFont="1" applyFill="1" applyBorder="1" applyAlignment="1">
      <alignment horizontal="left" wrapText="1"/>
    </xf>
    <xf numFmtId="0" fontId="3" fillId="0" borderId="4" xfId="0" applyFont="1" applyFill="1" applyBorder="1" applyAlignment="1">
      <alignment horizontal="left" wrapText="1"/>
    </xf>
    <xf numFmtId="164" fontId="3" fillId="0" borderId="5" xfId="22" applyNumberFormat="1" applyFont="1" applyFill="1" applyBorder="1" applyAlignment="1" quotePrefix="1">
      <alignment horizontal="center" wrapText="1"/>
      <protection/>
    </xf>
    <xf numFmtId="164" fontId="3" fillId="0" borderId="4" xfId="22" applyNumberFormat="1" applyFont="1" applyFill="1" applyBorder="1" applyAlignment="1" quotePrefix="1">
      <alignment horizontal="center" wrapText="1"/>
      <protection/>
    </xf>
    <xf numFmtId="0" fontId="3" fillId="0" borderId="4" xfId="0" applyFont="1" applyFill="1" applyBorder="1" applyAlignment="1">
      <alignment horizontal="right" wrapText="1"/>
    </xf>
    <xf numFmtId="164" fontId="3" fillId="0" borderId="4" xfId="22" applyNumberFormat="1" applyFont="1" applyFill="1" applyBorder="1" applyAlignment="1">
      <alignment horizontal="right" wrapText="1"/>
      <protection/>
    </xf>
    <xf numFmtId="164" fontId="3" fillId="0" borderId="4" xfId="23" applyNumberFormat="1" applyFont="1" applyFill="1" applyBorder="1" applyAlignment="1">
      <alignment horizontal="right" wrapText="1"/>
      <protection/>
    </xf>
    <xf numFmtId="165" fontId="3" fillId="0" borderId="4" xfId="0" applyNumberFormat="1" applyFont="1" applyFill="1" applyBorder="1" applyAlignment="1">
      <alignment wrapText="1"/>
    </xf>
    <xf numFmtId="0" fontId="3" fillId="0" borderId="4" xfId="24" applyFont="1" applyFill="1" applyBorder="1" applyAlignment="1">
      <alignment wrapText="1"/>
      <protection/>
    </xf>
    <xf numFmtId="0" fontId="3" fillId="0" borderId="5" xfId="0" applyFont="1" applyFill="1" applyBorder="1" applyAlignment="1">
      <alignment horizontal="left" wrapText="1"/>
    </xf>
    <xf numFmtId="0" fontId="3" fillId="0" borderId="4" xfId="25" applyFont="1" applyFill="1" applyBorder="1" applyAlignment="1">
      <alignment wrapText="1"/>
      <protection/>
    </xf>
    <xf numFmtId="0" fontId="3" fillId="0" borderId="5" xfId="0" applyFont="1" applyFill="1" applyBorder="1" applyAlignment="1">
      <alignment horizontal="center" wrapText="1"/>
    </xf>
    <xf numFmtId="0" fontId="10" fillId="0" borderId="5" xfId="0" applyFont="1" applyFill="1" applyBorder="1" applyAlignment="1">
      <alignment wrapText="1"/>
    </xf>
    <xf numFmtId="0" fontId="3" fillId="0" borderId="4" xfId="24" applyFont="1" applyFill="1" applyBorder="1" applyAlignment="1">
      <alignment horizontal="center" wrapText="1"/>
      <protection/>
    </xf>
    <xf numFmtId="164" fontId="3" fillId="0" borderId="0" xfId="0" applyNumberFormat="1" applyFont="1" applyFill="1" applyAlignment="1">
      <alignment wrapText="1"/>
    </xf>
    <xf numFmtId="4" fontId="3" fillId="0" borderId="4" xfId="0" applyNumberFormat="1" applyFont="1" applyFill="1" applyBorder="1" applyAlignment="1">
      <alignment horizontal="right" wrapText="1"/>
    </xf>
    <xf numFmtId="0" fontId="3" fillId="0" borderId="4" xfId="24" applyFont="1" applyFill="1" applyBorder="1" applyAlignment="1">
      <alignment horizontal="right" wrapText="1"/>
      <protection/>
    </xf>
    <xf numFmtId="0" fontId="3" fillId="0" borderId="4" xfId="0" applyFont="1" applyFill="1" applyBorder="1" applyAlignment="1">
      <alignment horizontal="center" wrapText="1"/>
    </xf>
    <xf numFmtId="0" fontId="3" fillId="0" borderId="5" xfId="24" applyFont="1" applyFill="1" applyBorder="1" applyAlignment="1">
      <alignment horizontal="center" wrapText="1"/>
      <protection/>
    </xf>
    <xf numFmtId="0" fontId="10" fillId="0" borderId="5" xfId="24" applyFont="1" applyFill="1" applyBorder="1" applyAlignment="1">
      <alignment wrapText="1"/>
      <protection/>
    </xf>
    <xf numFmtId="0" fontId="3" fillId="0" borderId="5" xfId="24" applyFont="1" applyFill="1" applyBorder="1" applyAlignment="1">
      <alignment wrapText="1"/>
      <protection/>
    </xf>
    <xf numFmtId="164" fontId="3" fillId="0" borderId="5" xfId="24" applyNumberFormat="1" applyFont="1" applyFill="1" applyBorder="1" applyAlignment="1">
      <alignment wrapText="1"/>
      <protection/>
    </xf>
    <xf numFmtId="0" fontId="3" fillId="0" borderId="4" xfId="24" applyFont="1" applyFill="1" applyBorder="1" applyAlignment="1">
      <alignment horizontal="left" wrapText="1"/>
      <protection/>
    </xf>
    <xf numFmtId="0" fontId="10" fillId="0" borderId="6" xfId="0" applyFont="1" applyFill="1" applyBorder="1" applyAlignment="1">
      <alignment wrapText="1"/>
    </xf>
    <xf numFmtId="0" fontId="3" fillId="0" borderId="6" xfId="0" applyFont="1" applyFill="1" applyBorder="1" applyAlignment="1">
      <alignment wrapText="1"/>
    </xf>
    <xf numFmtId="0" fontId="3" fillId="0" borderId="6" xfId="0" applyFont="1" applyFill="1" applyBorder="1" applyAlignment="1">
      <alignment horizontal="right" wrapText="1"/>
    </xf>
    <xf numFmtId="164" fontId="3" fillId="0" borderId="6" xfId="0" applyNumberFormat="1" applyFont="1" applyFill="1" applyBorder="1" applyAlignment="1">
      <alignment wrapText="1"/>
    </xf>
    <xf numFmtId="0" fontId="3" fillId="0" borderId="6" xfId="0" applyFont="1" applyFill="1" applyBorder="1" applyAlignment="1">
      <alignment horizontal="left" wrapText="1"/>
    </xf>
    <xf numFmtId="164" fontId="11" fillId="0" borderId="4" xfId="26" applyNumberFormat="1" applyFont="1" applyFill="1" applyBorder="1" applyAlignment="1">
      <alignment wrapText="1"/>
      <protection/>
    </xf>
    <xf numFmtId="0" fontId="8" fillId="0" borderId="4" xfId="20" applyFont="1" applyFill="1" applyBorder="1" applyAlignment="1" applyProtection="1">
      <alignment wrapText="1"/>
      <protection/>
    </xf>
    <xf numFmtId="0" fontId="3" fillId="0" borderId="0" xfId="0" applyFont="1" applyFill="1" applyAlignment="1">
      <alignment wrapText="1"/>
    </xf>
    <xf numFmtId="4" fontId="3" fillId="0" borderId="5" xfId="0" applyNumberFormat="1" applyFont="1" applyFill="1" applyBorder="1" applyAlignment="1" applyProtection="1">
      <alignment horizontal="right" wrapText="1"/>
      <protection locked="0"/>
    </xf>
    <xf numFmtId="0" fontId="10" fillId="0" borderId="4" xfId="0" applyFont="1" applyFill="1" applyBorder="1" applyAlignment="1">
      <alignment wrapText="1"/>
    </xf>
    <xf numFmtId="0" fontId="3" fillId="0" borderId="5" xfId="0" applyNumberFormat="1" applyFont="1" applyFill="1" applyBorder="1" applyAlignment="1">
      <alignment horizontal="center" wrapText="1"/>
    </xf>
    <xf numFmtId="0" fontId="3" fillId="0" borderId="4" xfId="27" applyFont="1" applyFill="1" applyBorder="1" applyAlignment="1">
      <alignment wrapText="1"/>
      <protection/>
    </xf>
    <xf numFmtId="0" fontId="3" fillId="0" borderId="5" xfId="27" applyFont="1" applyFill="1" applyBorder="1" applyAlignment="1">
      <alignment horizontal="center" wrapText="1"/>
      <protection/>
    </xf>
    <xf numFmtId="0" fontId="3" fillId="0" borderId="5" xfId="27" applyFont="1" applyFill="1" applyBorder="1" applyAlignment="1">
      <alignment wrapText="1"/>
      <protection/>
    </xf>
    <xf numFmtId="164" fontId="3" fillId="0" borderId="5" xfId="27" applyNumberFormat="1" applyFont="1" applyFill="1" applyBorder="1" applyAlignment="1">
      <alignment wrapText="1"/>
      <protection/>
    </xf>
    <xf numFmtId="0" fontId="3" fillId="0" borderId="5" xfId="27" applyFont="1" applyFill="1" applyBorder="1" applyAlignment="1">
      <alignment horizontal="left" wrapText="1"/>
      <protection/>
    </xf>
    <xf numFmtId="164" fontId="3" fillId="0" borderId="4" xfId="27" applyNumberFormat="1" applyFont="1" applyFill="1" applyBorder="1" applyAlignment="1">
      <alignment wrapText="1"/>
      <protection/>
    </xf>
    <xf numFmtId="0" fontId="3" fillId="0" borderId="4" xfId="0" applyFont="1" applyFill="1" applyBorder="1" applyAlignment="1">
      <alignment horizontal="center" vertical="center" wrapText="1"/>
    </xf>
    <xf numFmtId="0" fontId="3" fillId="0" borderId="4" xfId="0" applyFont="1" applyFill="1" applyBorder="1" applyAlignment="1" applyProtection="1">
      <alignment horizontal="left" wrapText="1"/>
      <protection locked="0"/>
    </xf>
    <xf numFmtId="49" fontId="3" fillId="0" borderId="4" xfId="0" applyNumberFormat="1" applyFont="1" applyFill="1" applyBorder="1" applyAlignment="1" applyProtection="1">
      <alignment horizontal="right" wrapText="1"/>
      <protection locked="0"/>
    </xf>
    <xf numFmtId="164" fontId="3" fillId="0" borderId="4" xfId="0" applyNumberFormat="1" applyFont="1" applyFill="1" applyBorder="1" applyAlignment="1" applyProtection="1">
      <alignment horizontal="right" wrapText="1"/>
      <protection locked="0"/>
    </xf>
    <xf numFmtId="49" fontId="3" fillId="0" borderId="7" xfId="0" applyNumberFormat="1" applyFont="1" applyFill="1" applyBorder="1" applyAlignment="1" applyProtection="1">
      <alignment horizontal="right" wrapText="1"/>
      <protection locked="0"/>
    </xf>
    <xf numFmtId="0" fontId="3" fillId="0" borderId="8" xfId="0" applyFont="1" applyFill="1" applyBorder="1" applyAlignment="1" applyProtection="1">
      <alignment horizontal="right" wrapText="1"/>
      <protection locked="0"/>
    </xf>
    <xf numFmtId="0" fontId="3" fillId="0" borderId="5" xfId="0" applyFont="1" applyFill="1" applyBorder="1" applyAlignment="1" applyProtection="1">
      <alignment horizontal="left" wrapText="1"/>
      <protection locked="0"/>
    </xf>
    <xf numFmtId="0" fontId="3" fillId="0" borderId="0" xfId="0" applyFont="1" applyProtection="1">
      <protection locked="0"/>
    </xf>
    <xf numFmtId="49" fontId="4" fillId="0" borderId="0" xfId="0" applyNumberFormat="1" applyFont="1" applyFill="1" applyAlignment="1">
      <alignment horizontal="left" vertical="top"/>
    </xf>
    <xf numFmtId="0" fontId="4" fillId="0" borderId="0" xfId="0" applyFont="1" applyFill="1" applyBorder="1" applyAlignment="1" applyProtection="1">
      <alignment horizontal="center"/>
      <protection locked="0"/>
    </xf>
    <xf numFmtId="0" fontId="3" fillId="0" borderId="0" xfId="0" applyNumberFormat="1" applyFont="1" applyAlignment="1" applyProtection="1">
      <alignment wrapText="1"/>
      <protection locked="0"/>
    </xf>
    <xf numFmtId="0" fontId="4" fillId="0" borderId="1" xfId="0" applyNumberFormat="1" applyFont="1" applyFill="1" applyBorder="1" applyAlignment="1">
      <alignment vertical="center" wrapText="1"/>
    </xf>
    <xf numFmtId="0" fontId="4" fillId="0" borderId="9" xfId="0" applyNumberFormat="1" applyFont="1" applyFill="1" applyBorder="1" applyAlignment="1">
      <alignment vertical="center" wrapText="1"/>
    </xf>
    <xf numFmtId="0" fontId="4" fillId="2" borderId="6" xfId="0" applyNumberFormat="1" applyFont="1" applyFill="1" applyBorder="1" applyAlignment="1" applyProtection="1">
      <alignment horizontal="center" vertical="center" wrapText="1"/>
      <protection locked="0"/>
    </xf>
    <xf numFmtId="0" fontId="4" fillId="3" borderId="4" xfId="0" applyNumberFormat="1" applyFont="1" applyFill="1" applyBorder="1" applyAlignment="1" applyProtection="1">
      <alignment horizontal="center" wrapText="1"/>
      <protection locked="0"/>
    </xf>
    <xf numFmtId="0" fontId="4" fillId="0" borderId="0" xfId="0" applyNumberFormat="1" applyFont="1" applyAlignment="1" applyProtection="1">
      <alignment horizontal="center" wrapText="1"/>
      <protection locked="0"/>
    </xf>
    <xf numFmtId="0" fontId="3" fillId="4" borderId="0" xfId="0" applyNumberFormat="1" applyFont="1" applyFill="1" applyAlignment="1" applyProtection="1">
      <alignment wrapText="1"/>
      <protection locked="0"/>
    </xf>
    <xf numFmtId="0" fontId="3" fillId="0" borderId="0" xfId="0" applyNumberFormat="1" applyFont="1" applyAlignment="1" applyProtection="1">
      <alignment horizontal="right" wrapText="1"/>
      <protection locked="0"/>
    </xf>
    <xf numFmtId="0" fontId="3" fillId="0" borderId="0" xfId="0" applyNumberFormat="1" applyFont="1" applyAlignment="1">
      <alignment horizontal="center" vertical="center" wrapText="1"/>
    </xf>
    <xf numFmtId="0" fontId="3" fillId="0" borderId="0" xfId="0" applyNumberFormat="1" applyFont="1" applyFill="1" applyAlignment="1" applyProtection="1">
      <alignment horizontal="right" wrapText="1"/>
      <protection locked="0"/>
    </xf>
    <xf numFmtId="1" fontId="3" fillId="0" borderId="10" xfId="0" applyNumberFormat="1" applyFont="1" applyFill="1" applyBorder="1" applyAlignment="1" applyProtection="1">
      <alignment horizontal="right" wrapText="1"/>
      <protection locked="0"/>
    </xf>
    <xf numFmtId="165" fontId="3" fillId="0" borderId="5" xfId="0" applyNumberFormat="1" applyFont="1" applyFill="1" applyBorder="1" applyAlignment="1" applyProtection="1">
      <alignment horizontal="right" wrapText="1"/>
      <protection locked="0"/>
    </xf>
    <xf numFmtId="0" fontId="3" fillId="0" borderId="4" xfId="0" applyNumberFormat="1" applyFont="1" applyFill="1" applyBorder="1" applyAlignment="1" applyProtection="1" quotePrefix="1">
      <alignment wrapText="1"/>
      <protection locked="0"/>
    </xf>
    <xf numFmtId="0" fontId="3" fillId="0" borderId="4" xfId="0" applyNumberFormat="1" applyFont="1" applyFill="1" applyBorder="1" applyAlignment="1" applyProtection="1">
      <alignment wrapText="1"/>
      <protection locked="0"/>
    </xf>
    <xf numFmtId="0" fontId="3" fillId="0" borderId="0" xfId="0" applyNumberFormat="1" applyFont="1" applyFill="1" applyAlignment="1" applyProtection="1">
      <alignment wrapText="1"/>
      <protection locked="0"/>
    </xf>
    <xf numFmtId="165" fontId="3" fillId="0" borderId="0" xfId="0" applyNumberFormat="1" applyFont="1" applyFill="1" applyAlignment="1">
      <alignment horizontal="left" vertical="top" wrapText="1"/>
    </xf>
    <xf numFmtId="165" fontId="3" fillId="0" borderId="4" xfId="0" applyNumberFormat="1" applyFont="1" applyFill="1" applyBorder="1" applyAlignment="1">
      <alignment horizontal="right" wrapText="1"/>
    </xf>
    <xf numFmtId="164" fontId="3" fillId="0" borderId="5" xfId="22" applyNumberFormat="1" applyFont="1" applyFill="1" applyBorder="1" applyAlignment="1" quotePrefix="1">
      <alignment horizontal="right" wrapText="1"/>
      <protection/>
    </xf>
    <xf numFmtId="0" fontId="2" fillId="0" borderId="4" xfId="20" applyFill="1" applyBorder="1" applyAlignment="1" applyProtection="1">
      <alignment wrapText="1"/>
      <protection/>
    </xf>
    <xf numFmtId="164" fontId="3" fillId="0" borderId="5" xfId="22" applyNumberFormat="1" applyFont="1" applyFill="1" applyBorder="1" applyAlignment="1">
      <alignment horizontal="right" wrapText="1"/>
      <protection/>
    </xf>
    <xf numFmtId="164" fontId="3" fillId="0" borderId="5" xfId="23" applyNumberFormat="1" applyFont="1" applyFill="1" applyBorder="1" applyAlignment="1">
      <alignment horizontal="right" wrapText="1"/>
      <protection/>
    </xf>
    <xf numFmtId="9" fontId="0" fillId="0" borderId="4" xfId="0" applyNumberFormat="1" applyFill="1" applyBorder="1"/>
    <xf numFmtId="9" fontId="11" fillId="0" borderId="4" xfId="0" applyNumberFormat="1" applyFont="1" applyFill="1" applyBorder="1"/>
    <xf numFmtId="9" fontId="0" fillId="0" borderId="4" xfId="0" applyNumberFormat="1" applyFill="1" applyBorder="1" applyAlignment="1">
      <alignment horizontal="center"/>
    </xf>
    <xf numFmtId="165" fontId="11" fillId="0" borderId="4" xfId="0" applyNumberFormat="1" applyFont="1" applyFill="1" applyBorder="1"/>
    <xf numFmtId="0" fontId="12" fillId="0" borderId="4" xfId="0" applyFont="1" applyFill="1" applyBorder="1"/>
    <xf numFmtId="165" fontId="3" fillId="0" borderId="4" xfId="0" applyNumberFormat="1" applyFont="1" applyFill="1" applyBorder="1" applyAlignment="1" applyProtection="1">
      <alignment horizontal="right" wrapText="1"/>
      <protection locked="0"/>
    </xf>
    <xf numFmtId="0" fontId="2" fillId="0" borderId="0" xfId="20" applyFill="1" applyAlignment="1" applyProtection="1">
      <alignment wrapText="1"/>
      <protection/>
    </xf>
    <xf numFmtId="0" fontId="4" fillId="2" borderId="6" xfId="0" applyNumberFormat="1" applyFont="1" applyFill="1" applyBorder="1" applyAlignment="1">
      <alignment horizontal="center" vertical="center" wrapText="1"/>
    </xf>
    <xf numFmtId="0" fontId="4" fillId="2" borderId="11" xfId="0" applyNumberFormat="1" applyFont="1" applyFill="1" applyBorder="1" applyAlignment="1">
      <alignment horizontal="center" vertical="center" wrapText="1"/>
    </xf>
    <xf numFmtId="0" fontId="4" fillId="5" borderId="11" xfId="0" applyNumberFormat="1" applyFont="1" applyFill="1" applyBorder="1" applyAlignment="1">
      <alignment horizontal="center" vertical="center" wrapText="1"/>
    </xf>
    <xf numFmtId="0" fontId="4" fillId="0" borderId="0" xfId="0" applyFont="1" applyFill="1" applyBorder="1" applyAlignment="1" applyProtection="1">
      <alignment horizontal="center"/>
      <protection locked="0"/>
    </xf>
    <xf numFmtId="0" fontId="4" fillId="2" borderId="11" xfId="0" applyNumberFormat="1" applyFont="1" applyFill="1" applyBorder="1" applyAlignment="1" applyProtection="1">
      <alignment horizontal="center" vertical="center" wrapText="1"/>
      <protection locked="0"/>
    </xf>
    <xf numFmtId="0" fontId="4" fillId="2" borderId="7" xfId="0" applyNumberFormat="1" applyFont="1" applyFill="1" applyBorder="1" applyAlignment="1" applyProtection="1">
      <alignment horizontal="center" vertical="center" wrapText="1"/>
      <protection locked="0"/>
    </xf>
    <xf numFmtId="0" fontId="4" fillId="2" borderId="12" xfId="0" applyNumberFormat="1" applyFont="1" applyFill="1" applyBorder="1" applyAlignment="1" applyProtection="1">
      <alignment horizontal="center" vertical="center" wrapText="1"/>
      <protection locked="0"/>
    </xf>
    <xf numFmtId="0" fontId="4" fillId="2" borderId="8" xfId="0" applyNumberFormat="1" applyFont="1" applyFill="1" applyBorder="1" applyAlignment="1" applyProtection="1">
      <alignment horizontal="center" vertical="center" wrapText="1"/>
      <protection locked="0"/>
    </xf>
    <xf numFmtId="0" fontId="4" fillId="5" borderId="7" xfId="0" applyNumberFormat="1" applyFont="1" applyFill="1" applyBorder="1" applyAlignment="1" applyProtection="1">
      <alignment horizontal="left" vertical="center" wrapText="1"/>
      <protection locked="0"/>
    </xf>
    <xf numFmtId="0" fontId="4" fillId="5" borderId="12" xfId="0" applyNumberFormat="1" applyFont="1" applyFill="1" applyBorder="1" applyAlignment="1" applyProtection="1">
      <alignment horizontal="left" vertical="center" wrapText="1"/>
      <protection locked="0"/>
    </xf>
    <xf numFmtId="0" fontId="4" fillId="5" borderId="8" xfId="0" applyNumberFormat="1" applyFont="1" applyFill="1" applyBorder="1" applyAlignment="1" applyProtection="1">
      <alignment horizontal="left"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5" borderId="6" xfId="0" applyNumberFormat="1" applyFont="1" applyFill="1" applyBorder="1" applyAlignment="1" applyProtection="1">
      <alignment horizontal="center" vertical="center" wrapText="1"/>
      <protection locked="0"/>
    </xf>
    <xf numFmtId="0" fontId="4" fillId="5" borderId="11" xfId="0" applyNumberFormat="1" applyFont="1" applyFill="1" applyBorder="1" applyAlignment="1" applyProtection="1">
      <alignment horizontal="center" vertical="center" wrapText="1"/>
      <protection locked="0"/>
    </xf>
    <xf numFmtId="0" fontId="4" fillId="2" borderId="7" xfId="0" applyNumberFormat="1" applyFont="1" applyFill="1" applyBorder="1" applyAlignment="1">
      <alignment horizontal="center" vertical="center" wrapText="1"/>
    </xf>
    <xf numFmtId="0" fontId="4" fillId="2" borderId="12" xfId="0" applyNumberFormat="1" applyFont="1" applyFill="1" applyBorder="1" applyAlignment="1">
      <alignment horizontal="center" vertical="center" wrapText="1"/>
    </xf>
    <xf numFmtId="0" fontId="4" fillId="2" borderId="8" xfId="0" applyNumberFormat="1" applyFont="1" applyFill="1" applyBorder="1" applyAlignment="1">
      <alignment horizontal="center" vertical="center" wrapText="1"/>
    </xf>
    <xf numFmtId="0" fontId="4" fillId="2" borderId="6" xfId="0" applyNumberFormat="1" applyFont="1" applyFill="1" applyBorder="1" applyAlignment="1" applyProtection="1">
      <alignment horizontal="center" vertical="center" wrapText="1"/>
      <protection locked="0"/>
    </xf>
    <xf numFmtId="0" fontId="4" fillId="2" borderId="13"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cellXfs>
  <cellStyles count="14">
    <cellStyle name="Normal" xfId="0"/>
    <cellStyle name="Percent" xfId="15"/>
    <cellStyle name="Currency" xfId="16"/>
    <cellStyle name="Currency [0]" xfId="17"/>
    <cellStyle name="Comma" xfId="18"/>
    <cellStyle name="Comma [0]" xfId="19"/>
    <cellStyle name="Hyperlink" xfId="20"/>
    <cellStyle name="Navadno 2" xfId="21"/>
    <cellStyle name="Normal 2" xfId="22"/>
    <cellStyle name="Normal_centri-plani-2000-IC Planta" xfId="23"/>
    <cellStyle name="Normal 4" xfId="24"/>
    <cellStyle name="Normal 4 2" xfId="25"/>
    <cellStyle name="Normal 7" xfId="26"/>
    <cellStyle name="Normal 3 2 2" xfId="2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ib.si/storitve-in-oprema/raziskovalna-oprema" TargetMode="External" /><Relationship Id="rId2" Type="http://schemas.openxmlformats.org/officeDocument/2006/relationships/hyperlink" Target="http://www.nib.si/images/stories/datoteke2/Delovanje_centra/arrs-ri-evidenca-opreme-105-nib.pdf" TargetMode="External" /><Relationship Id="rId3" Type="http://schemas.openxmlformats.org/officeDocument/2006/relationships/hyperlink" Target="http://www.nib.si/storitve-in-oprema/raziskovalna-oprema" TargetMode="External" /><Relationship Id="rId4" Type="http://schemas.openxmlformats.org/officeDocument/2006/relationships/hyperlink" Target="http://www.nib.si/storitve-in-oprema/raziskovalna-oprema" TargetMode="External" /><Relationship Id="rId5" Type="http://schemas.openxmlformats.org/officeDocument/2006/relationships/hyperlink" Target="http://www.nib.si/storitve-in-oprema/raziskovalna-oprema" TargetMode="External" /><Relationship Id="rId6" Type="http://schemas.openxmlformats.org/officeDocument/2006/relationships/hyperlink" Target="http://www.nib.si/infrastruktura/infrastrukturni-center-planta" TargetMode="External" /><Relationship Id="rId7" Type="http://schemas.openxmlformats.org/officeDocument/2006/relationships/hyperlink" Target="http://www.nib.si/infrastruktura/infrastrukturni-center-planta" TargetMode="External" /><Relationship Id="rId8" Type="http://schemas.openxmlformats.org/officeDocument/2006/relationships/hyperlink" Target="http://www.nib.si/infrastruktura/infrastrukturni-center-planta" TargetMode="External" /><Relationship Id="rId9" Type="http://schemas.openxmlformats.org/officeDocument/2006/relationships/hyperlink" Target="http://www.nib.si/infrastruktura/infrastrukturni-center-planta" TargetMode="External" /><Relationship Id="rId10" Type="http://schemas.openxmlformats.org/officeDocument/2006/relationships/hyperlink" Target="http://www.nib.si/infrastruktura/infrastrukturni-center-planta" TargetMode="External" /><Relationship Id="rId11" Type="http://schemas.openxmlformats.org/officeDocument/2006/relationships/hyperlink" Target="http://www.nib.si/infrastruktura/infrastrukturni-center-planta" TargetMode="External" /><Relationship Id="rId12" Type="http://schemas.openxmlformats.org/officeDocument/2006/relationships/hyperlink" Target="http://www.nib.si/infrastruktura/infrastrukturni-center-planta" TargetMode="External" /><Relationship Id="rId13" Type="http://schemas.openxmlformats.org/officeDocument/2006/relationships/hyperlink" Target="http://www.nib.si/infrastruktura/infrastrukturni-center-planta" TargetMode="External" /><Relationship Id="rId14" Type="http://schemas.openxmlformats.org/officeDocument/2006/relationships/hyperlink" Target="http://www.nib.si/infrastruktura/infrastrukturni-center-planta" TargetMode="External" /><Relationship Id="rId15" Type="http://schemas.openxmlformats.org/officeDocument/2006/relationships/hyperlink" Target="http://www.nib.si/infrastruktura/infrastrukturni-center-planta" TargetMode="External" /><Relationship Id="rId16" Type="http://schemas.openxmlformats.org/officeDocument/2006/relationships/hyperlink" Target="http://www.nib.si/infrastruktura/infrastrukturni-center-planta" TargetMode="External" /><Relationship Id="rId17" Type="http://schemas.openxmlformats.org/officeDocument/2006/relationships/hyperlink" Target="http://www.nib.si/infrastruktura/infrastrukturni-center-planta" TargetMode="External" /><Relationship Id="rId18" Type="http://schemas.openxmlformats.org/officeDocument/2006/relationships/hyperlink" Target="http://www.nib.si/infrastruktura/infrastrukturni-center-planta" TargetMode="External" /><Relationship Id="rId19" Type="http://schemas.openxmlformats.org/officeDocument/2006/relationships/hyperlink" Target="http://www.nib.si/infrastruktura/infrastrukturni-center-planta" TargetMode="External" /><Relationship Id="rId20" Type="http://schemas.openxmlformats.org/officeDocument/2006/relationships/hyperlink" Target="http://www.nib.si/mbp/sl/about-us/products-and-services/laboratory-equipment" TargetMode="External" /><Relationship Id="rId21" Type="http://schemas.openxmlformats.org/officeDocument/2006/relationships/hyperlink" Target="http://www.nib.si/mbp/sl/about-us/products-and-services/laboratory-equipment" TargetMode="External" /><Relationship Id="rId22" Type="http://schemas.openxmlformats.org/officeDocument/2006/relationships/hyperlink" Target="http://www.nib.si/images/stories/datoteke2/Delovanje_centra/arrs-ri-evidenca-opreme-105-nib.pdf" TargetMode="External" /><Relationship Id="rId23" Type="http://schemas.openxmlformats.org/officeDocument/2006/relationships/hyperlink" Target="http://www.nib.si/images/stories/datoteke2/Delovanje_centra/arrs-ri-evidenca-opreme-105-nib.pdf" TargetMode="External" /><Relationship Id="rId24" Type="http://schemas.openxmlformats.org/officeDocument/2006/relationships/hyperlink" Target="http://www.nib.si/infrastruktura/infrastrukturni-center-planta" TargetMode="External" /><Relationship Id="rId25" Type="http://schemas.openxmlformats.org/officeDocument/2006/relationships/hyperlink" Target="http://www.nib.si/infrastruktura/infrastrukturni-center-planta" TargetMode="External" /><Relationship Id="rId2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E44"/>
  <sheetViews>
    <sheetView showGridLines="0" tabSelected="1" zoomScale="80" zoomScaleNormal="80" zoomScaleSheetLayoutView="75" workbookViewId="0" topLeftCell="A1">
      <pane ySplit="8" topLeftCell="A9" activePane="bottomLeft" state="frozen"/>
      <selection pane="bottomLeft" activeCell="A1" sqref="A1"/>
    </sheetView>
  </sheetViews>
  <sheetFormatPr defaultColWidth="9.140625" defaultRowHeight="12.75"/>
  <cols>
    <col min="1" max="1" width="9.140625" style="80" customWidth="1"/>
    <col min="2" max="2" width="10.00390625" style="80" customWidth="1"/>
    <col min="3" max="3" width="7.8515625" style="87" customWidth="1"/>
    <col min="4" max="4" width="11.00390625" style="88" customWidth="1"/>
    <col min="5" max="5" width="17.421875" style="87" customWidth="1"/>
    <col min="6" max="6" width="9.421875" style="87" bestFit="1" customWidth="1"/>
    <col min="7" max="7" width="32.28125" style="87" customWidth="1"/>
    <col min="8" max="8" width="12.28125" style="87" customWidth="1"/>
    <col min="9" max="9" width="16.7109375" style="87" customWidth="1"/>
    <col min="10" max="11" width="14.7109375" style="87" customWidth="1"/>
    <col min="12" max="13" width="54.28125" style="87" customWidth="1"/>
    <col min="14" max="15" width="79.8515625" style="87" customWidth="1"/>
    <col min="16" max="16" width="13.7109375" style="87" customWidth="1"/>
    <col min="17" max="17" width="15.7109375" style="87" customWidth="1"/>
    <col min="18" max="18" width="12.28125" style="87" customWidth="1"/>
    <col min="19" max="19" width="11.8515625" style="87" customWidth="1"/>
    <col min="20" max="21" width="11.7109375" style="87" bestFit="1" customWidth="1"/>
    <col min="22" max="22" width="10.57421875" style="87" customWidth="1"/>
    <col min="23" max="23" width="11.7109375" style="87" bestFit="1" customWidth="1"/>
    <col min="24" max="24" width="16.8515625" style="87" customWidth="1"/>
    <col min="25" max="27" width="7.57421875" style="89" customWidth="1"/>
    <col min="28" max="28" width="8.421875" style="89" customWidth="1"/>
    <col min="29" max="29" width="12.28125" style="89" customWidth="1"/>
    <col min="30" max="30" width="15.140625" style="89" customWidth="1"/>
    <col min="31" max="31" width="11.57421875" style="89" customWidth="1"/>
    <col min="32" max="16384" width="9.140625" style="80" customWidth="1"/>
  </cols>
  <sheetData>
    <row r="1" spans="1:31" s="9" customFormat="1" ht="24" customHeight="1">
      <c r="A1" s="17" t="s">
        <v>18</v>
      </c>
      <c r="D1" s="2"/>
      <c r="E1" s="2"/>
      <c r="F1" s="2"/>
      <c r="G1" s="2"/>
      <c r="H1" s="2"/>
      <c r="I1" s="3"/>
      <c r="J1" s="3"/>
      <c r="K1" s="3"/>
      <c r="L1" s="3"/>
      <c r="M1" s="3"/>
      <c r="N1" s="3"/>
      <c r="O1" s="4"/>
      <c r="P1" s="5"/>
      <c r="Q1" s="6"/>
      <c r="R1" s="6"/>
      <c r="S1" s="6"/>
      <c r="T1" s="6"/>
      <c r="U1" s="7"/>
      <c r="V1" s="6"/>
      <c r="W1" s="6"/>
      <c r="X1" s="8"/>
      <c r="Y1" s="13"/>
      <c r="Z1" s="13"/>
      <c r="AA1" s="13"/>
      <c r="AB1" s="13"/>
      <c r="AC1" s="13"/>
      <c r="AD1" s="13"/>
      <c r="AE1" s="13"/>
    </row>
    <row r="2" spans="3:31" s="77" customFormat="1" ht="12.75">
      <c r="C2" s="10"/>
      <c r="D2" s="3"/>
      <c r="E2" s="3"/>
      <c r="F2" s="3"/>
      <c r="G2" s="3"/>
      <c r="H2" s="11"/>
      <c r="I2" s="3"/>
      <c r="J2" s="3"/>
      <c r="K2" s="8"/>
      <c r="L2" s="95"/>
      <c r="M2" s="8"/>
      <c r="N2" s="3"/>
      <c r="O2" s="12"/>
      <c r="P2" s="5"/>
      <c r="Q2" s="6"/>
      <c r="R2" s="6"/>
      <c r="S2" s="6"/>
      <c r="T2" s="6"/>
      <c r="U2" s="7"/>
      <c r="V2" s="6"/>
      <c r="W2" s="6"/>
      <c r="X2" s="8"/>
      <c r="Y2" s="111"/>
      <c r="Z2" s="111"/>
      <c r="AA2" s="111"/>
      <c r="AB2" s="111"/>
      <c r="AC2" s="111"/>
      <c r="AD2" s="111"/>
      <c r="AE2" s="111"/>
    </row>
    <row r="3" spans="4:31" s="77" customFormat="1" ht="12.75">
      <c r="D3" s="78"/>
      <c r="E3" s="3"/>
      <c r="F3" s="3"/>
      <c r="G3" s="3"/>
      <c r="H3" s="11"/>
      <c r="I3" s="3"/>
      <c r="J3" s="3"/>
      <c r="K3" s="8"/>
      <c r="L3" s="3"/>
      <c r="M3" s="8"/>
      <c r="N3" s="3"/>
      <c r="O3" s="12"/>
      <c r="P3" s="5"/>
      <c r="Q3" s="6"/>
      <c r="R3" s="6"/>
      <c r="S3" s="6"/>
      <c r="T3" s="6"/>
      <c r="U3" s="7"/>
      <c r="V3" s="6"/>
      <c r="W3" s="6"/>
      <c r="X3" s="8"/>
      <c r="Y3" s="79"/>
      <c r="Z3" s="79"/>
      <c r="AA3" s="79"/>
      <c r="AB3" s="79"/>
      <c r="AC3" s="79"/>
      <c r="AD3" s="79"/>
      <c r="AE3" s="79"/>
    </row>
    <row r="4" spans="3:31" s="77" customFormat="1" ht="12.75">
      <c r="C4" s="10"/>
      <c r="D4" s="3"/>
      <c r="E4" s="3"/>
      <c r="F4" s="3"/>
      <c r="G4" s="3"/>
      <c r="H4" s="11"/>
      <c r="I4" s="3"/>
      <c r="J4" s="3"/>
      <c r="K4" s="8"/>
      <c r="L4" s="3"/>
      <c r="M4" s="8"/>
      <c r="N4" s="3"/>
      <c r="O4" s="12"/>
      <c r="P4" s="5"/>
      <c r="Q4" s="6"/>
      <c r="R4" s="6"/>
      <c r="S4" s="6"/>
      <c r="T4" s="6"/>
      <c r="U4" s="7"/>
      <c r="V4" s="6"/>
      <c r="W4" s="6"/>
      <c r="X4" s="8"/>
      <c r="Y4" s="79"/>
      <c r="Z4" s="79"/>
      <c r="AA4" s="79"/>
      <c r="AB4" s="79"/>
      <c r="AC4" s="79"/>
      <c r="AD4" s="79"/>
      <c r="AE4" s="79"/>
    </row>
    <row r="5" spans="3:31" ht="28.9" customHeight="1">
      <c r="C5" s="1"/>
      <c r="D5" s="1"/>
      <c r="E5" s="116" t="s">
        <v>31</v>
      </c>
      <c r="F5" s="117"/>
      <c r="G5" s="117"/>
      <c r="H5" s="117"/>
      <c r="I5" s="117"/>
      <c r="J5" s="117"/>
      <c r="K5" s="117"/>
      <c r="L5" s="117"/>
      <c r="M5" s="117"/>
      <c r="N5" s="117"/>
      <c r="O5" s="118"/>
      <c r="P5" s="1"/>
      <c r="Q5" s="15"/>
      <c r="R5" s="122" t="s">
        <v>10</v>
      </c>
      <c r="S5" s="123"/>
      <c r="T5" s="123"/>
      <c r="U5" s="124"/>
      <c r="V5" s="16"/>
      <c r="W5" s="14"/>
      <c r="X5" s="1"/>
      <c r="Y5" s="81"/>
      <c r="Z5" s="81"/>
      <c r="AA5" s="81"/>
      <c r="AB5" s="81"/>
      <c r="AC5" s="81"/>
      <c r="AD5" s="81"/>
      <c r="AE5" s="82"/>
    </row>
    <row r="6" spans="1:31" ht="24.95" customHeight="1">
      <c r="A6" s="108" t="s">
        <v>33</v>
      </c>
      <c r="B6" s="108" t="s">
        <v>34</v>
      </c>
      <c r="C6" s="108" t="s">
        <v>20</v>
      </c>
      <c r="D6" s="108" t="s">
        <v>32</v>
      </c>
      <c r="E6" s="110" t="s">
        <v>22</v>
      </c>
      <c r="F6" s="110" t="s">
        <v>21</v>
      </c>
      <c r="G6" s="110" t="s">
        <v>23</v>
      </c>
      <c r="H6" s="110" t="s">
        <v>24</v>
      </c>
      <c r="I6" s="110" t="s">
        <v>25</v>
      </c>
      <c r="J6" s="110" t="s">
        <v>26</v>
      </c>
      <c r="K6" s="120" t="s">
        <v>14</v>
      </c>
      <c r="L6" s="110" t="s">
        <v>27</v>
      </c>
      <c r="M6" s="110" t="s">
        <v>28</v>
      </c>
      <c r="N6" s="110" t="s">
        <v>4</v>
      </c>
      <c r="O6" s="110" t="s">
        <v>29</v>
      </c>
      <c r="P6" s="108" t="s">
        <v>0</v>
      </c>
      <c r="Q6" s="125" t="s">
        <v>15</v>
      </c>
      <c r="R6" s="108" t="s">
        <v>1</v>
      </c>
      <c r="S6" s="108" t="s">
        <v>2</v>
      </c>
      <c r="T6" s="108" t="s">
        <v>3</v>
      </c>
      <c r="U6" s="108" t="s">
        <v>11</v>
      </c>
      <c r="V6" s="125" t="s">
        <v>16</v>
      </c>
      <c r="W6" s="125" t="s">
        <v>17</v>
      </c>
      <c r="X6" s="126" t="s">
        <v>12</v>
      </c>
      <c r="Y6" s="113" t="s">
        <v>19</v>
      </c>
      <c r="Z6" s="114"/>
      <c r="AA6" s="115"/>
      <c r="AB6" s="112" t="s">
        <v>30</v>
      </c>
      <c r="AC6" s="109" t="s">
        <v>13</v>
      </c>
      <c r="AD6" s="112" t="s">
        <v>5</v>
      </c>
      <c r="AE6" s="119" t="s">
        <v>9</v>
      </c>
    </row>
    <row r="7" spans="1:31" ht="64.15" customHeight="1">
      <c r="A7" s="109"/>
      <c r="B7" s="109"/>
      <c r="C7" s="109"/>
      <c r="D7" s="109"/>
      <c r="E7" s="110"/>
      <c r="F7" s="110"/>
      <c r="G7" s="110"/>
      <c r="H7" s="110"/>
      <c r="I7" s="110"/>
      <c r="J7" s="110"/>
      <c r="K7" s="121"/>
      <c r="L7" s="110"/>
      <c r="M7" s="110"/>
      <c r="N7" s="110"/>
      <c r="O7" s="110"/>
      <c r="P7" s="109"/>
      <c r="Q7" s="112"/>
      <c r="R7" s="109"/>
      <c r="S7" s="109"/>
      <c r="T7" s="109"/>
      <c r="U7" s="109"/>
      <c r="V7" s="112"/>
      <c r="W7" s="112"/>
      <c r="X7" s="127"/>
      <c r="Y7" s="83" t="s">
        <v>8</v>
      </c>
      <c r="Z7" s="83" t="s">
        <v>7</v>
      </c>
      <c r="AA7" s="83" t="s">
        <v>6</v>
      </c>
      <c r="AB7" s="112"/>
      <c r="AC7" s="109"/>
      <c r="AD7" s="112"/>
      <c r="AE7" s="119"/>
    </row>
    <row r="8" spans="1:31" s="85" customFormat="1" ht="12.75">
      <c r="A8" s="84">
        <v>1</v>
      </c>
      <c r="B8" s="84">
        <v>2</v>
      </c>
      <c r="C8" s="84">
        <v>3</v>
      </c>
      <c r="D8" s="84">
        <v>4</v>
      </c>
      <c r="E8" s="84">
        <v>5</v>
      </c>
      <c r="F8" s="84">
        <v>6</v>
      </c>
      <c r="G8" s="84">
        <v>7</v>
      </c>
      <c r="H8" s="84">
        <v>8</v>
      </c>
      <c r="I8" s="84">
        <v>9</v>
      </c>
      <c r="J8" s="84">
        <v>10</v>
      </c>
      <c r="K8" s="84">
        <v>11</v>
      </c>
      <c r="L8" s="84">
        <v>12</v>
      </c>
      <c r="M8" s="84">
        <v>13</v>
      </c>
      <c r="N8" s="84">
        <v>14</v>
      </c>
      <c r="O8" s="84">
        <v>15</v>
      </c>
      <c r="P8" s="84">
        <v>16</v>
      </c>
      <c r="Q8" s="84">
        <v>17</v>
      </c>
      <c r="R8" s="84">
        <v>18</v>
      </c>
      <c r="S8" s="84">
        <v>19</v>
      </c>
      <c r="T8" s="84">
        <v>20</v>
      </c>
      <c r="U8" s="84">
        <v>21</v>
      </c>
      <c r="V8" s="84">
        <v>22</v>
      </c>
      <c r="W8" s="84">
        <v>23</v>
      </c>
      <c r="X8" s="84">
        <v>24</v>
      </c>
      <c r="Y8" s="84">
        <v>25</v>
      </c>
      <c r="Z8" s="84">
        <v>26</v>
      </c>
      <c r="AA8" s="84">
        <v>27</v>
      </c>
      <c r="AB8" s="84">
        <v>28</v>
      </c>
      <c r="AC8" s="84">
        <v>29</v>
      </c>
      <c r="AD8" s="84">
        <v>30</v>
      </c>
      <c r="AE8" s="84">
        <v>31</v>
      </c>
    </row>
    <row r="9" spans="1:31" s="86" customFormat="1" ht="72">
      <c r="A9" s="92" t="s">
        <v>224</v>
      </c>
      <c r="B9" s="93" t="s">
        <v>225</v>
      </c>
      <c r="C9" s="18" t="s">
        <v>35</v>
      </c>
      <c r="D9" s="18"/>
      <c r="E9" s="19" t="s">
        <v>36</v>
      </c>
      <c r="F9" s="19">
        <v>9864</v>
      </c>
      <c r="G9" s="19" t="s">
        <v>37</v>
      </c>
      <c r="H9" s="19">
        <v>2000</v>
      </c>
      <c r="I9" s="19" t="s">
        <v>38</v>
      </c>
      <c r="J9" s="20">
        <v>106446</v>
      </c>
      <c r="K9" s="21" t="s">
        <v>39</v>
      </c>
      <c r="L9" s="19" t="s">
        <v>40</v>
      </c>
      <c r="M9" s="19" t="s">
        <v>41</v>
      </c>
      <c r="N9" s="19" t="s">
        <v>42</v>
      </c>
      <c r="O9" s="19" t="s">
        <v>43</v>
      </c>
      <c r="P9" s="22">
        <v>2381</v>
      </c>
      <c r="Q9" s="23">
        <v>6.39</v>
      </c>
      <c r="R9" s="23">
        <v>0</v>
      </c>
      <c r="S9" s="23">
        <v>12.876107804821018</v>
      </c>
      <c r="T9" s="23">
        <v>11.967708967816371</v>
      </c>
      <c r="U9" s="24">
        <f>SUM(R9:T9)</f>
        <v>24.84381677263739</v>
      </c>
      <c r="V9" s="101">
        <v>0.7878930817610064</v>
      </c>
      <c r="W9" s="102">
        <v>1</v>
      </c>
      <c r="X9" s="59" t="s">
        <v>44</v>
      </c>
      <c r="Y9" s="25">
        <v>3</v>
      </c>
      <c r="Z9" s="26">
        <v>5</v>
      </c>
      <c r="AA9" s="26">
        <v>3</v>
      </c>
      <c r="AB9" s="27">
        <v>66</v>
      </c>
      <c r="AC9" s="32" t="s">
        <v>57</v>
      </c>
      <c r="AD9" s="24">
        <v>27.22</v>
      </c>
      <c r="AE9" s="90">
        <v>5</v>
      </c>
    </row>
    <row r="10" spans="1:31" s="86" customFormat="1" ht="87" customHeight="1">
      <c r="A10" s="92" t="s">
        <v>224</v>
      </c>
      <c r="B10" s="93" t="s">
        <v>225</v>
      </c>
      <c r="C10" s="18" t="s">
        <v>35</v>
      </c>
      <c r="D10" s="18"/>
      <c r="E10" s="19" t="s">
        <v>36</v>
      </c>
      <c r="F10" s="19">
        <v>9864</v>
      </c>
      <c r="G10" s="19" t="s">
        <v>228</v>
      </c>
      <c r="H10" s="19">
        <v>2019</v>
      </c>
      <c r="I10" s="19" t="s">
        <v>229</v>
      </c>
      <c r="J10" s="96">
        <v>560597.25</v>
      </c>
      <c r="K10" s="31" t="s">
        <v>230</v>
      </c>
      <c r="L10" s="19" t="s">
        <v>40</v>
      </c>
      <c r="M10" s="19" t="s">
        <v>41</v>
      </c>
      <c r="N10" s="19" t="s">
        <v>231</v>
      </c>
      <c r="O10" s="19" t="s">
        <v>232</v>
      </c>
      <c r="P10" s="22">
        <v>7522</v>
      </c>
      <c r="Q10" s="23">
        <v>41.141571263553985</v>
      </c>
      <c r="R10" s="23">
        <v>33.15444705882353</v>
      </c>
      <c r="S10" s="23">
        <v>20.931132197977377</v>
      </c>
      <c r="T10" s="23">
        <v>18.070230491321084</v>
      </c>
      <c r="U10" s="24">
        <v>72.15580974812198</v>
      </c>
      <c r="V10" s="101">
        <v>0.7472327044025158</v>
      </c>
      <c r="W10" s="102">
        <v>0.284</v>
      </c>
      <c r="X10" s="59" t="s">
        <v>44</v>
      </c>
      <c r="Y10" s="25">
        <v>3</v>
      </c>
      <c r="Z10" s="26">
        <v>5</v>
      </c>
      <c r="AA10" s="26">
        <v>3</v>
      </c>
      <c r="AB10" s="27">
        <v>66</v>
      </c>
      <c r="AC10" s="97" t="s">
        <v>233</v>
      </c>
      <c r="AD10" s="24">
        <v>27.22</v>
      </c>
      <c r="AE10" s="90">
        <v>5</v>
      </c>
    </row>
    <row r="11" spans="1:31" ht="72">
      <c r="A11" s="92" t="s">
        <v>224</v>
      </c>
      <c r="B11" s="93" t="s">
        <v>225</v>
      </c>
      <c r="C11" s="18" t="s">
        <v>35</v>
      </c>
      <c r="D11" s="18"/>
      <c r="E11" s="19" t="s">
        <v>45</v>
      </c>
      <c r="F11" s="19">
        <v>29616</v>
      </c>
      <c r="G11" s="19" t="s">
        <v>46</v>
      </c>
      <c r="H11" s="19">
        <v>2014</v>
      </c>
      <c r="I11" s="19" t="s">
        <v>47</v>
      </c>
      <c r="J11" s="29">
        <v>212786</v>
      </c>
      <c r="K11" s="30" t="s">
        <v>48</v>
      </c>
      <c r="L11" s="19" t="s">
        <v>40</v>
      </c>
      <c r="M11" s="19" t="s">
        <v>41</v>
      </c>
      <c r="N11" s="22" t="s">
        <v>49</v>
      </c>
      <c r="O11" s="22" t="s">
        <v>50</v>
      </c>
      <c r="P11" s="22">
        <v>6751</v>
      </c>
      <c r="Q11" s="23">
        <v>43.89</v>
      </c>
      <c r="R11" s="23">
        <v>23.81</v>
      </c>
      <c r="S11" s="23">
        <v>12.81</v>
      </c>
      <c r="T11" s="23">
        <v>11.91</v>
      </c>
      <c r="U11" s="24">
        <v>48.52</v>
      </c>
      <c r="V11" s="101">
        <v>0.869047619047619</v>
      </c>
      <c r="W11" s="102">
        <v>1</v>
      </c>
      <c r="X11" s="59" t="s">
        <v>44</v>
      </c>
      <c r="Y11" s="25">
        <v>3</v>
      </c>
      <c r="Z11" s="26">
        <v>4</v>
      </c>
      <c r="AA11" s="26">
        <v>1</v>
      </c>
      <c r="AB11" s="27">
        <v>66</v>
      </c>
      <c r="AC11" s="32" t="s">
        <v>57</v>
      </c>
      <c r="AD11" s="24">
        <v>27.22</v>
      </c>
      <c r="AE11" s="28">
        <v>5</v>
      </c>
    </row>
    <row r="12" spans="1:31" ht="48">
      <c r="A12" s="92" t="s">
        <v>224</v>
      </c>
      <c r="B12" s="93" t="s">
        <v>225</v>
      </c>
      <c r="C12" s="18" t="s">
        <v>35</v>
      </c>
      <c r="D12" s="18"/>
      <c r="E12" s="19" t="s">
        <v>51</v>
      </c>
      <c r="F12" s="19">
        <v>24281</v>
      </c>
      <c r="G12" s="19" t="s">
        <v>52</v>
      </c>
      <c r="H12" s="19">
        <v>2002</v>
      </c>
      <c r="I12" s="19" t="s">
        <v>53</v>
      </c>
      <c r="J12" s="20">
        <v>96041</v>
      </c>
      <c r="K12" s="31" t="s">
        <v>54</v>
      </c>
      <c r="L12" s="19" t="s">
        <v>55</v>
      </c>
      <c r="M12" s="19" t="s">
        <v>56</v>
      </c>
      <c r="N12" s="32" t="s">
        <v>57</v>
      </c>
      <c r="O12" s="32" t="s">
        <v>57</v>
      </c>
      <c r="P12" s="19">
        <v>2683</v>
      </c>
      <c r="Q12" s="32" t="s">
        <v>57</v>
      </c>
      <c r="R12" s="32" t="s">
        <v>57</v>
      </c>
      <c r="S12" s="32" t="s">
        <v>57</v>
      </c>
      <c r="T12" s="32" t="s">
        <v>57</v>
      </c>
      <c r="U12" s="32" t="s">
        <v>57</v>
      </c>
      <c r="V12" s="103" t="s">
        <v>57</v>
      </c>
      <c r="W12" s="102">
        <v>1</v>
      </c>
      <c r="X12" s="33" t="s">
        <v>57</v>
      </c>
      <c r="Y12" s="25">
        <v>4</v>
      </c>
      <c r="Z12" s="25">
        <v>6</v>
      </c>
      <c r="AA12" s="25">
        <v>2</v>
      </c>
      <c r="AB12" s="34" t="s">
        <v>58</v>
      </c>
      <c r="AC12" s="25">
        <v>218</v>
      </c>
      <c r="AD12" s="32" t="s">
        <v>57</v>
      </c>
      <c r="AE12" s="28">
        <v>5</v>
      </c>
    </row>
    <row r="13" spans="1:31" ht="60">
      <c r="A13" s="92" t="s">
        <v>224</v>
      </c>
      <c r="B13" s="93" t="s">
        <v>225</v>
      </c>
      <c r="C13" s="18" t="s">
        <v>35</v>
      </c>
      <c r="D13" s="18"/>
      <c r="E13" s="19" t="s">
        <v>51</v>
      </c>
      <c r="F13" s="19">
        <v>24281</v>
      </c>
      <c r="G13" s="19" t="s">
        <v>59</v>
      </c>
      <c r="H13" s="19">
        <v>2007</v>
      </c>
      <c r="I13" s="19" t="s">
        <v>60</v>
      </c>
      <c r="J13" s="20">
        <v>73509.55</v>
      </c>
      <c r="K13" s="31" t="s">
        <v>61</v>
      </c>
      <c r="L13" s="19" t="s">
        <v>40</v>
      </c>
      <c r="M13" s="19" t="s">
        <v>41</v>
      </c>
      <c r="N13" s="19" t="s">
        <v>62</v>
      </c>
      <c r="O13" s="19" t="s">
        <v>63</v>
      </c>
      <c r="P13" s="19">
        <v>4712</v>
      </c>
      <c r="Q13" s="35">
        <v>9.21</v>
      </c>
      <c r="R13" s="36">
        <v>8.648182352941177</v>
      </c>
      <c r="S13" s="35">
        <v>4.653940307526696</v>
      </c>
      <c r="T13" s="35">
        <v>4.3256086387546</v>
      </c>
      <c r="U13" s="24">
        <f aca="true" t="shared" si="0" ref="U13:U33">SUM(R13:T13)</f>
        <v>17.627731299222475</v>
      </c>
      <c r="V13" s="101">
        <v>0.9245283018867925</v>
      </c>
      <c r="W13" s="102">
        <v>1</v>
      </c>
      <c r="X13" s="59" t="s">
        <v>44</v>
      </c>
      <c r="Y13" s="25">
        <v>4</v>
      </c>
      <c r="Z13" s="25">
        <v>6</v>
      </c>
      <c r="AA13" s="25">
        <v>2</v>
      </c>
      <c r="AB13" s="34" t="s">
        <v>58</v>
      </c>
      <c r="AC13" s="25">
        <v>96</v>
      </c>
      <c r="AD13" s="24">
        <v>19.2</v>
      </c>
      <c r="AE13" s="28">
        <v>5</v>
      </c>
    </row>
    <row r="14" spans="1:31" ht="60">
      <c r="A14" s="92" t="s">
        <v>224</v>
      </c>
      <c r="B14" s="93" t="s">
        <v>225</v>
      </c>
      <c r="C14" s="18" t="s">
        <v>35</v>
      </c>
      <c r="D14" s="18"/>
      <c r="E14" s="19" t="s">
        <v>51</v>
      </c>
      <c r="F14" s="19">
        <v>24281</v>
      </c>
      <c r="G14" s="19" t="s">
        <v>226</v>
      </c>
      <c r="H14" s="19">
        <v>2018</v>
      </c>
      <c r="I14" s="19" t="s">
        <v>227</v>
      </c>
      <c r="J14" s="20">
        <v>53811</v>
      </c>
      <c r="K14" s="31" t="s">
        <v>48</v>
      </c>
      <c r="L14" s="19" t="s">
        <v>40</v>
      </c>
      <c r="M14" s="19" t="s">
        <v>41</v>
      </c>
      <c r="N14" s="19" t="s">
        <v>62</v>
      </c>
      <c r="O14" s="19" t="s">
        <v>63</v>
      </c>
      <c r="P14" s="19">
        <v>7148</v>
      </c>
      <c r="Q14" s="35">
        <v>6.745223564411239</v>
      </c>
      <c r="R14" s="36">
        <v>6.330705882352942</v>
      </c>
      <c r="S14" s="35">
        <v>3.4068115216093564</v>
      </c>
      <c r="T14" s="35">
        <v>3.1664637650485385</v>
      </c>
      <c r="U14" s="24">
        <v>12.903981169010837</v>
      </c>
      <c r="V14" s="101">
        <v>1</v>
      </c>
      <c r="W14" s="102">
        <v>0.583</v>
      </c>
      <c r="X14" s="59" t="s">
        <v>44</v>
      </c>
      <c r="Y14" s="25">
        <v>4</v>
      </c>
      <c r="Z14" s="25">
        <v>6</v>
      </c>
      <c r="AA14" s="25">
        <v>2</v>
      </c>
      <c r="AB14" s="34" t="s">
        <v>58</v>
      </c>
      <c r="AC14" s="32" t="s">
        <v>57</v>
      </c>
      <c r="AD14" s="24">
        <v>19.2</v>
      </c>
      <c r="AE14" s="28">
        <v>5</v>
      </c>
    </row>
    <row r="15" spans="1:31" ht="60">
      <c r="A15" s="92" t="s">
        <v>224</v>
      </c>
      <c r="B15" s="93" t="s">
        <v>225</v>
      </c>
      <c r="C15" s="18" t="s">
        <v>35</v>
      </c>
      <c r="D15" s="18"/>
      <c r="E15" s="19" t="s">
        <v>51</v>
      </c>
      <c r="F15" s="19">
        <v>24281</v>
      </c>
      <c r="G15" s="19" t="s">
        <v>64</v>
      </c>
      <c r="H15" s="19">
        <v>2008</v>
      </c>
      <c r="I15" s="19" t="s">
        <v>65</v>
      </c>
      <c r="J15" s="37">
        <v>55524.42</v>
      </c>
      <c r="K15" s="31" t="s">
        <v>66</v>
      </c>
      <c r="L15" s="38" t="s">
        <v>40</v>
      </c>
      <c r="M15" s="38" t="s">
        <v>41</v>
      </c>
      <c r="N15" s="19" t="s">
        <v>62</v>
      </c>
      <c r="O15" s="19" t="s">
        <v>63</v>
      </c>
      <c r="P15" s="19">
        <v>4928</v>
      </c>
      <c r="Q15" s="35">
        <v>6.96</v>
      </c>
      <c r="R15" s="36">
        <v>6.532282352941176</v>
      </c>
      <c r="S15" s="35">
        <v>3.515289323496627</v>
      </c>
      <c r="T15" s="35">
        <v>3.2672885470505357</v>
      </c>
      <c r="U15" s="24">
        <f t="shared" si="0"/>
        <v>13.314860223488338</v>
      </c>
      <c r="V15" s="101">
        <v>0.7860062893081761</v>
      </c>
      <c r="W15" s="102">
        <v>1</v>
      </c>
      <c r="X15" s="59" t="s">
        <v>44</v>
      </c>
      <c r="Y15" s="25">
        <v>4</v>
      </c>
      <c r="Z15" s="25">
        <v>6</v>
      </c>
      <c r="AA15" s="25">
        <v>2</v>
      </c>
      <c r="AB15" s="34" t="s">
        <v>58</v>
      </c>
      <c r="AC15" s="32" t="s">
        <v>57</v>
      </c>
      <c r="AD15" s="24">
        <v>19.2</v>
      </c>
      <c r="AE15" s="28">
        <v>5</v>
      </c>
    </row>
    <row r="16" spans="1:31" ht="36">
      <c r="A16" s="92" t="s">
        <v>224</v>
      </c>
      <c r="B16" s="93" t="s">
        <v>225</v>
      </c>
      <c r="C16" s="18" t="s">
        <v>35</v>
      </c>
      <c r="D16" s="18"/>
      <c r="E16" s="19" t="s">
        <v>51</v>
      </c>
      <c r="F16" s="19">
        <v>24281</v>
      </c>
      <c r="G16" s="22" t="s">
        <v>67</v>
      </c>
      <c r="H16" s="22">
        <v>2007</v>
      </c>
      <c r="I16" s="22" t="s">
        <v>68</v>
      </c>
      <c r="J16" s="23">
        <v>36091.27</v>
      </c>
      <c r="K16" s="31" t="s">
        <v>61</v>
      </c>
      <c r="L16" s="19" t="s">
        <v>69</v>
      </c>
      <c r="M16" s="19" t="s">
        <v>70</v>
      </c>
      <c r="N16" s="32" t="s">
        <v>57</v>
      </c>
      <c r="O16" s="32" t="s">
        <v>57</v>
      </c>
      <c r="P16" s="19">
        <v>4715</v>
      </c>
      <c r="Q16" s="35">
        <v>4.25</v>
      </c>
      <c r="R16" s="36">
        <v>4.246029411764706</v>
      </c>
      <c r="S16" s="35">
        <v>2.2849631946166045</v>
      </c>
      <c r="T16" s="35">
        <v>2.1237609167193203</v>
      </c>
      <c r="U16" s="24">
        <f t="shared" si="0"/>
        <v>8.65475352310063</v>
      </c>
      <c r="V16" s="103" t="s">
        <v>57</v>
      </c>
      <c r="W16" s="102">
        <v>1</v>
      </c>
      <c r="X16" s="59" t="s">
        <v>44</v>
      </c>
      <c r="Y16" s="25">
        <v>4</v>
      </c>
      <c r="Z16" s="25">
        <v>6</v>
      </c>
      <c r="AA16" s="25">
        <v>2</v>
      </c>
      <c r="AB16" s="34" t="s">
        <v>58</v>
      </c>
      <c r="AC16" s="25">
        <v>96</v>
      </c>
      <c r="AD16" s="24">
        <v>19.2</v>
      </c>
      <c r="AE16" s="28">
        <v>5</v>
      </c>
    </row>
    <row r="17" spans="1:31" ht="60">
      <c r="A17" s="92" t="s">
        <v>224</v>
      </c>
      <c r="B17" s="93" t="s">
        <v>225</v>
      </c>
      <c r="C17" s="18" t="s">
        <v>35</v>
      </c>
      <c r="D17" s="18"/>
      <c r="E17" s="19" t="s">
        <v>51</v>
      </c>
      <c r="F17" s="19">
        <v>24281</v>
      </c>
      <c r="G17" s="22" t="s">
        <v>71</v>
      </c>
      <c r="H17" s="22">
        <v>2015</v>
      </c>
      <c r="I17" s="22" t="s">
        <v>72</v>
      </c>
      <c r="J17" s="23">
        <v>138713</v>
      </c>
      <c r="K17" s="39" t="s">
        <v>73</v>
      </c>
      <c r="L17" s="40" t="s">
        <v>40</v>
      </c>
      <c r="M17" s="40" t="s">
        <v>41</v>
      </c>
      <c r="N17" s="22" t="s">
        <v>74</v>
      </c>
      <c r="O17" s="22" t="s">
        <v>75</v>
      </c>
      <c r="P17" s="19">
        <v>6891</v>
      </c>
      <c r="Q17" s="35">
        <v>9.96</v>
      </c>
      <c r="R17" s="36">
        <v>8.88</v>
      </c>
      <c r="S17" s="35">
        <v>2.8182119307637215</v>
      </c>
      <c r="T17" s="35">
        <v>2.43301407112667</v>
      </c>
      <c r="U17" s="24">
        <v>14.131226001890393</v>
      </c>
      <c r="V17" s="101">
        <v>1</v>
      </c>
      <c r="W17" s="102">
        <v>1</v>
      </c>
      <c r="X17" s="59" t="s">
        <v>44</v>
      </c>
      <c r="Y17" s="25">
        <v>4</v>
      </c>
      <c r="Z17" s="25">
        <v>6</v>
      </c>
      <c r="AA17" s="25">
        <v>2</v>
      </c>
      <c r="AB17" s="34" t="s">
        <v>58</v>
      </c>
      <c r="AC17" s="25">
        <v>17</v>
      </c>
      <c r="AD17" s="24">
        <v>19.2</v>
      </c>
      <c r="AE17" s="28">
        <v>5</v>
      </c>
    </row>
    <row r="18" spans="1:31" ht="60">
      <c r="A18" s="92" t="s">
        <v>224</v>
      </c>
      <c r="B18" s="93" t="s">
        <v>225</v>
      </c>
      <c r="C18" s="18" t="s">
        <v>35</v>
      </c>
      <c r="D18" s="18"/>
      <c r="E18" s="19" t="s">
        <v>51</v>
      </c>
      <c r="F18" s="19">
        <v>24281</v>
      </c>
      <c r="G18" s="22" t="s">
        <v>242</v>
      </c>
      <c r="H18" s="22">
        <v>2020</v>
      </c>
      <c r="I18" s="22" t="s">
        <v>243</v>
      </c>
      <c r="J18" s="104">
        <v>243785.82</v>
      </c>
      <c r="K18" s="39" t="s">
        <v>244</v>
      </c>
      <c r="L18" s="40" t="s">
        <v>40</v>
      </c>
      <c r="M18" s="40" t="s">
        <v>41</v>
      </c>
      <c r="N18" s="22" t="s">
        <v>74</v>
      </c>
      <c r="O18" s="22" t="s">
        <v>75</v>
      </c>
      <c r="P18" s="19">
        <v>7861</v>
      </c>
      <c r="Q18" s="99">
        <v>32.15</v>
      </c>
      <c r="R18" s="100">
        <v>28.680684705882356</v>
      </c>
      <c r="S18" s="99">
        <v>9.102280159976377</v>
      </c>
      <c r="T18" s="99">
        <v>7.858165479612528</v>
      </c>
      <c r="U18" s="24">
        <v>45.64113034547126</v>
      </c>
      <c r="V18" s="103" t="s">
        <v>57</v>
      </c>
      <c r="W18" s="32" t="s">
        <v>57</v>
      </c>
      <c r="X18" s="59" t="s">
        <v>44</v>
      </c>
      <c r="Y18" s="25">
        <v>4</v>
      </c>
      <c r="Z18" s="25">
        <v>6</v>
      </c>
      <c r="AA18" s="25">
        <v>2</v>
      </c>
      <c r="AB18" s="34" t="s">
        <v>58</v>
      </c>
      <c r="AC18" s="25">
        <v>159</v>
      </c>
      <c r="AD18" s="24">
        <v>19.2</v>
      </c>
      <c r="AE18" s="28">
        <v>5</v>
      </c>
    </row>
    <row r="19" spans="1:31" ht="36">
      <c r="A19" s="92" t="s">
        <v>224</v>
      </c>
      <c r="B19" s="93" t="s">
        <v>225</v>
      </c>
      <c r="C19" s="41" t="s">
        <v>35</v>
      </c>
      <c r="D19" s="41"/>
      <c r="E19" s="19" t="s">
        <v>51</v>
      </c>
      <c r="F19" s="42">
        <v>24281</v>
      </c>
      <c r="G19" s="22" t="s">
        <v>76</v>
      </c>
      <c r="H19" s="22">
        <v>2005</v>
      </c>
      <c r="I19" s="22" t="s">
        <v>77</v>
      </c>
      <c r="J19" s="20">
        <v>84206.29</v>
      </c>
      <c r="K19" s="39" t="s">
        <v>78</v>
      </c>
      <c r="L19" s="19" t="s">
        <v>55</v>
      </c>
      <c r="M19" s="19" t="s">
        <v>56</v>
      </c>
      <c r="N19" s="32" t="s">
        <v>57</v>
      </c>
      <c r="O19" s="32" t="s">
        <v>57</v>
      </c>
      <c r="P19" s="19">
        <v>4545</v>
      </c>
      <c r="Q19" s="32" t="s">
        <v>57</v>
      </c>
      <c r="R19" s="32" t="s">
        <v>57</v>
      </c>
      <c r="S19" s="32" t="s">
        <v>57</v>
      </c>
      <c r="T19" s="32" t="s">
        <v>57</v>
      </c>
      <c r="U19" s="32" t="s">
        <v>57</v>
      </c>
      <c r="V19" s="103" t="s">
        <v>57</v>
      </c>
      <c r="W19" s="102">
        <v>1</v>
      </c>
      <c r="X19" s="33" t="s">
        <v>57</v>
      </c>
      <c r="Y19" s="25" t="s">
        <v>79</v>
      </c>
      <c r="Z19" s="25" t="s">
        <v>79</v>
      </c>
      <c r="AA19" s="25" t="s">
        <v>79</v>
      </c>
      <c r="AB19" s="34" t="s">
        <v>58</v>
      </c>
      <c r="AC19" s="25">
        <v>188</v>
      </c>
      <c r="AD19" s="32" t="s">
        <v>57</v>
      </c>
      <c r="AE19" s="28">
        <v>5</v>
      </c>
    </row>
    <row r="20" spans="1:31" ht="60">
      <c r="A20" s="92" t="s">
        <v>224</v>
      </c>
      <c r="B20" s="93" t="s">
        <v>225</v>
      </c>
      <c r="C20" s="41" t="s">
        <v>35</v>
      </c>
      <c r="D20" s="41"/>
      <c r="E20" s="19" t="s">
        <v>51</v>
      </c>
      <c r="F20" s="42">
        <v>24281</v>
      </c>
      <c r="G20" s="22" t="s">
        <v>80</v>
      </c>
      <c r="H20" s="22">
        <v>2016</v>
      </c>
      <c r="I20" s="22" t="s">
        <v>81</v>
      </c>
      <c r="J20" s="20">
        <v>78400</v>
      </c>
      <c r="K20" s="30" t="s">
        <v>82</v>
      </c>
      <c r="L20" s="19" t="s">
        <v>40</v>
      </c>
      <c r="M20" s="19" t="s">
        <v>41</v>
      </c>
      <c r="N20" s="22" t="s">
        <v>83</v>
      </c>
      <c r="O20" s="22" t="s">
        <v>84</v>
      </c>
      <c r="P20" s="19">
        <v>6954</v>
      </c>
      <c r="Q20" s="35">
        <v>12.89</v>
      </c>
      <c r="R20" s="36">
        <v>9.56859411764706</v>
      </c>
      <c r="S20" s="35">
        <v>5.149251488127518</v>
      </c>
      <c r="T20" s="35">
        <v>4.7859760221122265</v>
      </c>
      <c r="U20" s="24">
        <f>SUM(R20:T20)</f>
        <v>19.503821627886804</v>
      </c>
      <c r="V20" s="101">
        <v>0.753968253968254</v>
      </c>
      <c r="W20" s="102">
        <v>0.9</v>
      </c>
      <c r="X20" s="59" t="s">
        <v>44</v>
      </c>
      <c r="Y20" s="25" t="s">
        <v>79</v>
      </c>
      <c r="Z20" s="25" t="s">
        <v>79</v>
      </c>
      <c r="AA20" s="25" t="s">
        <v>79</v>
      </c>
      <c r="AB20" s="34" t="s">
        <v>58</v>
      </c>
      <c r="AC20" s="25">
        <v>188</v>
      </c>
      <c r="AD20" s="24">
        <v>19.2</v>
      </c>
      <c r="AE20" s="28">
        <v>5</v>
      </c>
    </row>
    <row r="21" spans="1:31" ht="49.5" customHeight="1">
      <c r="A21" s="92" t="s">
        <v>224</v>
      </c>
      <c r="B21" s="93" t="s">
        <v>225</v>
      </c>
      <c r="C21" s="18" t="s">
        <v>35</v>
      </c>
      <c r="D21" s="18"/>
      <c r="E21" s="49" t="s">
        <v>249</v>
      </c>
      <c r="F21" s="38">
        <v>28043</v>
      </c>
      <c r="G21" s="38" t="s">
        <v>245</v>
      </c>
      <c r="H21" s="50">
        <v>2020</v>
      </c>
      <c r="I21" s="50" t="s">
        <v>246</v>
      </c>
      <c r="J21" s="104">
        <v>168447.8</v>
      </c>
      <c r="K21" s="39" t="s">
        <v>244</v>
      </c>
      <c r="L21" s="40" t="s">
        <v>40</v>
      </c>
      <c r="M21" s="40" t="s">
        <v>41</v>
      </c>
      <c r="N21" s="50" t="s">
        <v>247</v>
      </c>
      <c r="O21" s="50" t="s">
        <v>248</v>
      </c>
      <c r="P21" s="38">
        <v>7857</v>
      </c>
      <c r="Q21" s="35">
        <v>22.22</v>
      </c>
      <c r="R21" s="36">
        <v>19.817388235294118</v>
      </c>
      <c r="S21" s="35">
        <v>6.2893693650092874</v>
      </c>
      <c r="T21" s="35">
        <v>5.429727976289494</v>
      </c>
      <c r="U21" s="24">
        <v>31.5364855765929</v>
      </c>
      <c r="V21" s="103" t="s">
        <v>57</v>
      </c>
      <c r="W21" s="32" t="s">
        <v>57</v>
      </c>
      <c r="X21" s="59" t="s">
        <v>44</v>
      </c>
      <c r="Y21" s="25">
        <v>2</v>
      </c>
      <c r="Z21" s="25">
        <v>1</v>
      </c>
      <c r="AA21" s="25">
        <v>1</v>
      </c>
      <c r="AB21" s="34">
        <v>60</v>
      </c>
      <c r="AC21" s="25">
        <v>24</v>
      </c>
      <c r="AD21" s="24">
        <v>16.51</v>
      </c>
      <c r="AE21" s="28">
        <v>5</v>
      </c>
    </row>
    <row r="22" spans="1:31" ht="60">
      <c r="A22" s="92" t="s">
        <v>224</v>
      </c>
      <c r="B22" s="93" t="s">
        <v>225</v>
      </c>
      <c r="C22" s="43" t="s">
        <v>35</v>
      </c>
      <c r="D22" s="43"/>
      <c r="E22" s="38" t="s">
        <v>85</v>
      </c>
      <c r="F22" s="38">
        <v>18343</v>
      </c>
      <c r="G22" s="22" t="s">
        <v>86</v>
      </c>
      <c r="H22" s="22">
        <v>2001</v>
      </c>
      <c r="I22" s="22" t="s">
        <v>87</v>
      </c>
      <c r="J22" s="44">
        <v>144422.72</v>
      </c>
      <c r="K22" s="30" t="s">
        <v>82</v>
      </c>
      <c r="L22" s="19" t="s">
        <v>88</v>
      </c>
      <c r="M22" s="19" t="s">
        <v>89</v>
      </c>
      <c r="N22" s="22" t="s">
        <v>90</v>
      </c>
      <c r="O22" s="22" t="s">
        <v>91</v>
      </c>
      <c r="P22" s="19">
        <v>5064</v>
      </c>
      <c r="Q22" s="35">
        <v>18.04</v>
      </c>
      <c r="R22" s="36">
        <v>16.929550588235294</v>
      </c>
      <c r="S22" s="35">
        <v>9.110482949530429</v>
      </c>
      <c r="T22" s="35">
        <v>8.467745855266163</v>
      </c>
      <c r="U22" s="24">
        <f t="shared" si="0"/>
        <v>34.50777939303188</v>
      </c>
      <c r="V22" s="101">
        <v>1</v>
      </c>
      <c r="W22" s="102">
        <v>1</v>
      </c>
      <c r="X22" s="59" t="s">
        <v>44</v>
      </c>
      <c r="Y22" s="25">
        <v>2</v>
      </c>
      <c r="Z22" s="25">
        <v>1</v>
      </c>
      <c r="AA22" s="25" t="s">
        <v>79</v>
      </c>
      <c r="AB22" s="34">
        <v>60</v>
      </c>
      <c r="AC22" s="32" t="s">
        <v>57</v>
      </c>
      <c r="AD22" s="24">
        <v>16.51</v>
      </c>
      <c r="AE22" s="28">
        <v>5</v>
      </c>
    </row>
    <row r="23" spans="1:31" ht="60">
      <c r="A23" s="92" t="s">
        <v>224</v>
      </c>
      <c r="B23" s="93" t="s">
        <v>225</v>
      </c>
      <c r="C23" s="43" t="s">
        <v>35</v>
      </c>
      <c r="D23" s="43"/>
      <c r="E23" s="38" t="s">
        <v>85</v>
      </c>
      <c r="F23" s="38">
        <v>18343</v>
      </c>
      <c r="G23" s="38" t="s">
        <v>92</v>
      </c>
      <c r="H23" s="45" t="s">
        <v>93</v>
      </c>
      <c r="I23" s="38" t="s">
        <v>94</v>
      </c>
      <c r="J23" s="20">
        <v>44833</v>
      </c>
      <c r="K23" s="30" t="s">
        <v>48</v>
      </c>
      <c r="L23" s="19" t="s">
        <v>88</v>
      </c>
      <c r="M23" s="19" t="s">
        <v>89</v>
      </c>
      <c r="N23" s="38" t="s">
        <v>95</v>
      </c>
      <c r="O23" s="38" t="s">
        <v>96</v>
      </c>
      <c r="P23" s="46" t="s">
        <v>97</v>
      </c>
      <c r="Q23" s="35">
        <v>8.55</v>
      </c>
      <c r="R23" s="36">
        <v>8.03016</v>
      </c>
      <c r="S23" s="35">
        <v>4.32135722568092</v>
      </c>
      <c r="T23" s="35">
        <v>4.016489020351015</v>
      </c>
      <c r="U23" s="24">
        <f t="shared" si="0"/>
        <v>16.368006246031936</v>
      </c>
      <c r="V23" s="101">
        <v>0.9523809523809526</v>
      </c>
      <c r="W23" s="102">
        <v>1</v>
      </c>
      <c r="X23" s="59" t="s">
        <v>44</v>
      </c>
      <c r="Y23" s="25">
        <v>2</v>
      </c>
      <c r="Z23" s="25">
        <v>1</v>
      </c>
      <c r="AA23" s="25" t="s">
        <v>79</v>
      </c>
      <c r="AB23" s="34">
        <v>60</v>
      </c>
      <c r="AC23" s="32" t="s">
        <v>57</v>
      </c>
      <c r="AD23" s="24">
        <v>16.51</v>
      </c>
      <c r="AE23" s="28">
        <v>5</v>
      </c>
    </row>
    <row r="24" spans="1:31" ht="60">
      <c r="A24" s="92" t="s">
        <v>224</v>
      </c>
      <c r="B24" s="93" t="s">
        <v>225</v>
      </c>
      <c r="C24" s="41" t="s">
        <v>35</v>
      </c>
      <c r="D24" s="47"/>
      <c r="E24" s="42" t="s">
        <v>85</v>
      </c>
      <c r="F24" s="19">
        <v>18343</v>
      </c>
      <c r="G24" s="22" t="s">
        <v>98</v>
      </c>
      <c r="H24" s="22">
        <v>2005</v>
      </c>
      <c r="I24" s="22" t="s">
        <v>99</v>
      </c>
      <c r="J24" s="23">
        <v>158025</v>
      </c>
      <c r="K24" s="39" t="s">
        <v>54</v>
      </c>
      <c r="L24" s="19" t="s">
        <v>88</v>
      </c>
      <c r="M24" s="19" t="s">
        <v>89</v>
      </c>
      <c r="N24" s="22" t="s">
        <v>100</v>
      </c>
      <c r="O24" s="22" t="s">
        <v>101</v>
      </c>
      <c r="P24" s="19">
        <v>3549</v>
      </c>
      <c r="Q24" s="35">
        <v>5.1</v>
      </c>
      <c r="R24" s="36">
        <v>4.042247058823529</v>
      </c>
      <c r="S24" s="35">
        <v>8.701198967154467</v>
      </c>
      <c r="T24" s="35">
        <v>8.087336521909195</v>
      </c>
      <c r="U24" s="24">
        <f t="shared" si="0"/>
        <v>20.83078254788719</v>
      </c>
      <c r="V24" s="101">
        <v>0.9007936507936508</v>
      </c>
      <c r="W24" s="102">
        <v>0.725</v>
      </c>
      <c r="X24" s="59" t="s">
        <v>44</v>
      </c>
      <c r="Y24" s="25">
        <v>2</v>
      </c>
      <c r="Z24" s="25">
        <v>1</v>
      </c>
      <c r="AA24" s="25" t="s">
        <v>79</v>
      </c>
      <c r="AB24" s="34">
        <v>60</v>
      </c>
      <c r="AC24" s="25">
        <v>218</v>
      </c>
      <c r="AD24" s="24">
        <v>16.51</v>
      </c>
      <c r="AE24" s="28">
        <v>20</v>
      </c>
    </row>
    <row r="25" spans="1:31" ht="60">
      <c r="A25" s="92" t="s">
        <v>224</v>
      </c>
      <c r="B25" s="93" t="s">
        <v>225</v>
      </c>
      <c r="C25" s="48" t="s">
        <v>35</v>
      </c>
      <c r="D25" s="18" t="s">
        <v>102</v>
      </c>
      <c r="E25" s="49" t="s">
        <v>85</v>
      </c>
      <c r="F25" s="38">
        <v>18343</v>
      </c>
      <c r="G25" s="38" t="s">
        <v>103</v>
      </c>
      <c r="H25" s="50">
        <v>2011</v>
      </c>
      <c r="I25" s="50" t="s">
        <v>104</v>
      </c>
      <c r="J25" s="51">
        <v>317985</v>
      </c>
      <c r="K25" s="52" t="s">
        <v>105</v>
      </c>
      <c r="L25" s="19" t="s">
        <v>88</v>
      </c>
      <c r="M25" s="19" t="s">
        <v>89</v>
      </c>
      <c r="N25" s="50" t="s">
        <v>106</v>
      </c>
      <c r="O25" s="50" t="s">
        <v>107</v>
      </c>
      <c r="P25" s="38">
        <v>6269</v>
      </c>
      <c r="Q25" s="35">
        <v>10.25</v>
      </c>
      <c r="R25" s="36">
        <v>9.191932058823529</v>
      </c>
      <c r="S25" s="35">
        <v>8.701198967154467</v>
      </c>
      <c r="T25" s="35">
        <v>8.087336521909195</v>
      </c>
      <c r="U25" s="24">
        <f t="shared" si="0"/>
        <v>25.980467547887187</v>
      </c>
      <c r="V25" s="101">
        <v>0.9404761904761904</v>
      </c>
      <c r="W25" s="102">
        <v>0.45</v>
      </c>
      <c r="X25" s="59" t="s">
        <v>44</v>
      </c>
      <c r="Y25" s="25">
        <v>2</v>
      </c>
      <c r="Z25" s="25">
        <v>1</v>
      </c>
      <c r="AA25" s="25" t="s">
        <v>79</v>
      </c>
      <c r="AB25" s="34">
        <v>60</v>
      </c>
      <c r="AC25" s="25">
        <v>13.2</v>
      </c>
      <c r="AD25" s="24">
        <v>16.51</v>
      </c>
      <c r="AE25" s="28">
        <v>20</v>
      </c>
    </row>
    <row r="26" spans="1:31" ht="72">
      <c r="A26" s="92" t="s">
        <v>224</v>
      </c>
      <c r="B26" s="93" t="s">
        <v>225</v>
      </c>
      <c r="C26" s="18" t="s">
        <v>35</v>
      </c>
      <c r="D26" s="18" t="s">
        <v>102</v>
      </c>
      <c r="E26" s="19" t="s">
        <v>108</v>
      </c>
      <c r="F26" s="19">
        <v>23611</v>
      </c>
      <c r="G26" s="19" t="s">
        <v>109</v>
      </c>
      <c r="H26" s="19">
        <v>2009</v>
      </c>
      <c r="I26" s="19" t="s">
        <v>110</v>
      </c>
      <c r="J26" s="20">
        <v>82742.56</v>
      </c>
      <c r="K26" s="31" t="s">
        <v>111</v>
      </c>
      <c r="L26" s="19" t="s">
        <v>69</v>
      </c>
      <c r="M26" s="19" t="s">
        <v>70</v>
      </c>
      <c r="N26" s="32" t="s">
        <v>57</v>
      </c>
      <c r="O26" s="32" t="s">
        <v>57</v>
      </c>
      <c r="P26" s="19">
        <v>5980</v>
      </c>
      <c r="Q26" s="35">
        <v>1.65</v>
      </c>
      <c r="R26" s="35">
        <v>9.734418823529412</v>
      </c>
      <c r="S26" s="35">
        <v>5.238488538318437</v>
      </c>
      <c r="T26" s="35">
        <v>4.868917471657367</v>
      </c>
      <c r="U26" s="24">
        <f t="shared" si="0"/>
        <v>19.841824833505214</v>
      </c>
      <c r="V26" s="103" t="s">
        <v>57</v>
      </c>
      <c r="W26" s="102">
        <v>1</v>
      </c>
      <c r="X26" s="59" t="s">
        <v>44</v>
      </c>
      <c r="Y26" s="25">
        <v>2</v>
      </c>
      <c r="Z26" s="25">
        <v>5</v>
      </c>
      <c r="AA26" s="25">
        <v>6</v>
      </c>
      <c r="AB26" s="34">
        <v>4</v>
      </c>
      <c r="AC26" s="25">
        <v>13.1</v>
      </c>
      <c r="AD26" s="24">
        <v>22.94</v>
      </c>
      <c r="AE26" s="28">
        <v>5</v>
      </c>
    </row>
    <row r="27" spans="1:31" ht="48">
      <c r="A27" s="92" t="s">
        <v>224</v>
      </c>
      <c r="B27" s="93" t="s">
        <v>225</v>
      </c>
      <c r="C27" s="18" t="s">
        <v>112</v>
      </c>
      <c r="D27" s="47"/>
      <c r="E27" s="53" t="s">
        <v>113</v>
      </c>
      <c r="F27" s="54">
        <v>5221</v>
      </c>
      <c r="G27" s="54" t="s">
        <v>114</v>
      </c>
      <c r="H27" s="55" t="s">
        <v>115</v>
      </c>
      <c r="I27" s="54" t="s">
        <v>116</v>
      </c>
      <c r="J27" s="56">
        <v>55572</v>
      </c>
      <c r="K27" s="57" t="s">
        <v>78</v>
      </c>
      <c r="L27" s="54" t="s">
        <v>117</v>
      </c>
      <c r="M27" s="54" t="s">
        <v>118</v>
      </c>
      <c r="N27" s="54" t="s">
        <v>119</v>
      </c>
      <c r="O27" s="54" t="s">
        <v>120</v>
      </c>
      <c r="P27" s="19">
        <v>3282</v>
      </c>
      <c r="Q27" s="58">
        <v>22.996035294117643</v>
      </c>
      <c r="R27" s="58">
        <v>6.537682352941176</v>
      </c>
      <c r="S27" s="58">
        <v>3.1983529411764704</v>
      </c>
      <c r="T27" s="58">
        <v>13.26</v>
      </c>
      <c r="U27" s="24">
        <f t="shared" si="0"/>
        <v>22.996035294117647</v>
      </c>
      <c r="V27" s="101">
        <v>0.8</v>
      </c>
      <c r="W27" s="102">
        <v>1</v>
      </c>
      <c r="X27" s="59" t="s">
        <v>121</v>
      </c>
      <c r="Y27" s="25">
        <v>3</v>
      </c>
      <c r="Z27" s="25">
        <v>11</v>
      </c>
      <c r="AA27" s="25">
        <v>5</v>
      </c>
      <c r="AB27" s="60">
        <v>60</v>
      </c>
      <c r="AC27" s="25">
        <v>189</v>
      </c>
      <c r="AD27" s="91">
        <v>23</v>
      </c>
      <c r="AE27" s="28">
        <v>5</v>
      </c>
    </row>
    <row r="28" spans="1:31" ht="48">
      <c r="A28" s="92" t="s">
        <v>224</v>
      </c>
      <c r="B28" s="93" t="s">
        <v>225</v>
      </c>
      <c r="C28" s="18" t="s">
        <v>112</v>
      </c>
      <c r="D28" s="47"/>
      <c r="E28" s="62" t="s">
        <v>122</v>
      </c>
      <c r="F28" s="19">
        <v>691</v>
      </c>
      <c r="G28" s="19" t="s">
        <v>123</v>
      </c>
      <c r="H28" s="19">
        <v>2003</v>
      </c>
      <c r="I28" s="19" t="s">
        <v>124</v>
      </c>
      <c r="J28" s="20">
        <v>69393.31</v>
      </c>
      <c r="K28" s="31" t="s">
        <v>54</v>
      </c>
      <c r="L28" s="19" t="s">
        <v>125</v>
      </c>
      <c r="M28" s="19" t="s">
        <v>126</v>
      </c>
      <c r="N28" s="19" t="s">
        <v>127</v>
      </c>
      <c r="O28" s="19" t="s">
        <v>128</v>
      </c>
      <c r="P28" s="19">
        <v>2785</v>
      </c>
      <c r="Q28" s="58">
        <v>10.516858823529411</v>
      </c>
      <c r="R28" s="58">
        <v>8.163917647058824</v>
      </c>
      <c r="S28" s="58">
        <v>1.1764705882352942</v>
      </c>
      <c r="T28" s="58">
        <v>1.1764705882352942</v>
      </c>
      <c r="U28" s="24">
        <f t="shared" si="0"/>
        <v>10.516858823529411</v>
      </c>
      <c r="V28" s="101">
        <v>0.8</v>
      </c>
      <c r="W28" s="102">
        <v>1</v>
      </c>
      <c r="X28" s="59" t="s">
        <v>121</v>
      </c>
      <c r="Y28" s="25">
        <v>6</v>
      </c>
      <c r="Z28" s="25">
        <v>4</v>
      </c>
      <c r="AA28" s="25">
        <v>8</v>
      </c>
      <c r="AB28" s="25">
        <v>4.66</v>
      </c>
      <c r="AC28" s="32" t="s">
        <v>57</v>
      </c>
      <c r="AD28" s="91">
        <v>22.21</v>
      </c>
      <c r="AE28" s="28">
        <v>5</v>
      </c>
    </row>
    <row r="29" spans="1:31" ht="60">
      <c r="A29" s="92" t="s">
        <v>224</v>
      </c>
      <c r="B29" s="93" t="s">
        <v>225</v>
      </c>
      <c r="C29" s="18" t="s">
        <v>112</v>
      </c>
      <c r="D29" s="18"/>
      <c r="E29" s="62" t="s">
        <v>122</v>
      </c>
      <c r="F29" s="19">
        <v>691</v>
      </c>
      <c r="G29" s="19" t="s">
        <v>129</v>
      </c>
      <c r="H29" s="19">
        <v>2007</v>
      </c>
      <c r="I29" s="19" t="s">
        <v>130</v>
      </c>
      <c r="J29" s="20">
        <v>93709</v>
      </c>
      <c r="K29" s="30" t="s">
        <v>61</v>
      </c>
      <c r="L29" s="19" t="s">
        <v>131</v>
      </c>
      <c r="M29" s="19" t="s">
        <v>132</v>
      </c>
      <c r="N29" s="19" t="s">
        <v>133</v>
      </c>
      <c r="O29" s="19" t="s">
        <v>134</v>
      </c>
      <c r="P29" s="19">
        <v>4814</v>
      </c>
      <c r="Q29" s="58">
        <v>13.083411764705883</v>
      </c>
      <c r="R29" s="58">
        <v>11.024588235294118</v>
      </c>
      <c r="S29" s="58">
        <v>0.8823529411764706</v>
      </c>
      <c r="T29" s="58">
        <v>1.1764705882352942</v>
      </c>
      <c r="U29" s="24">
        <f t="shared" si="0"/>
        <v>13.083411764705883</v>
      </c>
      <c r="V29" s="101">
        <v>1</v>
      </c>
      <c r="W29" s="102">
        <v>1</v>
      </c>
      <c r="X29" s="59" t="s">
        <v>121</v>
      </c>
      <c r="Y29" s="25">
        <v>3</v>
      </c>
      <c r="Z29" s="25">
        <v>10</v>
      </c>
      <c r="AA29" s="25">
        <v>6</v>
      </c>
      <c r="AB29" s="25" t="s">
        <v>135</v>
      </c>
      <c r="AC29" s="32" t="s">
        <v>57</v>
      </c>
      <c r="AD29" s="91">
        <v>13.27</v>
      </c>
      <c r="AE29" s="28">
        <v>5</v>
      </c>
    </row>
    <row r="30" spans="1:31" ht="72">
      <c r="A30" s="92" t="s">
        <v>224</v>
      </c>
      <c r="B30" s="93" t="s">
        <v>225</v>
      </c>
      <c r="C30" s="63" t="s">
        <v>136</v>
      </c>
      <c r="D30" s="63"/>
      <c r="E30" s="22" t="s">
        <v>137</v>
      </c>
      <c r="F30" s="22">
        <v>9892</v>
      </c>
      <c r="G30" s="19" t="s">
        <v>138</v>
      </c>
      <c r="H30" s="25" t="s">
        <v>139</v>
      </c>
      <c r="I30" s="22" t="s">
        <v>140</v>
      </c>
      <c r="J30" s="23">
        <v>152301</v>
      </c>
      <c r="K30" s="21" t="s">
        <v>141</v>
      </c>
      <c r="L30" s="64" t="s">
        <v>142</v>
      </c>
      <c r="M30" s="64" t="s">
        <v>143</v>
      </c>
      <c r="N30" s="19" t="s">
        <v>144</v>
      </c>
      <c r="O30" s="19" t="s">
        <v>145</v>
      </c>
      <c r="P30" s="34" t="s">
        <v>146</v>
      </c>
      <c r="Q30" s="20">
        <v>21.559729908864956</v>
      </c>
      <c r="R30" s="20">
        <v>11.556788732394367</v>
      </c>
      <c r="S30" s="20">
        <v>2.3529411764705883</v>
      </c>
      <c r="T30" s="20">
        <v>7.65</v>
      </c>
      <c r="U30" s="61">
        <f t="shared" si="0"/>
        <v>21.559729908864956</v>
      </c>
      <c r="V30" s="101">
        <v>0.975</v>
      </c>
      <c r="W30" s="102">
        <v>1</v>
      </c>
      <c r="X30" s="59" t="s">
        <v>147</v>
      </c>
      <c r="Y30" s="25">
        <v>3</v>
      </c>
      <c r="Z30" s="25">
        <v>4</v>
      </c>
      <c r="AA30" s="25">
        <v>7</v>
      </c>
      <c r="AB30" s="25" t="s">
        <v>148</v>
      </c>
      <c r="AC30" s="32" t="s">
        <v>57</v>
      </c>
      <c r="AD30" s="91">
        <v>19.128</v>
      </c>
      <c r="AE30" s="28">
        <v>5</v>
      </c>
    </row>
    <row r="31" spans="1:31" ht="48">
      <c r="A31" s="92" t="s">
        <v>224</v>
      </c>
      <c r="B31" s="93" t="s">
        <v>225</v>
      </c>
      <c r="C31" s="63" t="s">
        <v>136</v>
      </c>
      <c r="D31" s="63"/>
      <c r="E31" s="22" t="s">
        <v>137</v>
      </c>
      <c r="F31" s="22">
        <v>9892</v>
      </c>
      <c r="G31" s="19" t="s">
        <v>149</v>
      </c>
      <c r="H31" s="22">
        <v>2006</v>
      </c>
      <c r="I31" s="22" t="s">
        <v>150</v>
      </c>
      <c r="J31" s="23">
        <v>64171</v>
      </c>
      <c r="K31" s="21" t="s">
        <v>151</v>
      </c>
      <c r="L31" s="19" t="s">
        <v>69</v>
      </c>
      <c r="M31" s="19" t="s">
        <v>70</v>
      </c>
      <c r="N31" s="32" t="s">
        <v>57</v>
      </c>
      <c r="O31" s="32" t="s">
        <v>57</v>
      </c>
      <c r="P31" s="19">
        <v>4547</v>
      </c>
      <c r="Q31" s="20">
        <v>13.794922673294668</v>
      </c>
      <c r="R31" s="20">
        <v>8.857863849765257</v>
      </c>
      <c r="S31" s="20">
        <v>2.6470588235294117</v>
      </c>
      <c r="T31" s="20">
        <v>2.29</v>
      </c>
      <c r="U31" s="61">
        <f t="shared" si="0"/>
        <v>13.794922673294668</v>
      </c>
      <c r="V31" s="103" t="s">
        <v>57</v>
      </c>
      <c r="W31" s="102">
        <v>1</v>
      </c>
      <c r="X31" s="59" t="s">
        <v>147</v>
      </c>
      <c r="Y31" s="25">
        <v>2</v>
      </c>
      <c r="Z31" s="25">
        <v>5</v>
      </c>
      <c r="AA31" s="25">
        <v>4</v>
      </c>
      <c r="AB31" s="25">
        <v>4.11</v>
      </c>
      <c r="AC31" s="32" t="s">
        <v>57</v>
      </c>
      <c r="AD31" s="91">
        <v>19.128</v>
      </c>
      <c r="AE31" s="28">
        <v>5</v>
      </c>
    </row>
    <row r="32" spans="1:31" ht="48">
      <c r="A32" s="92" t="s">
        <v>224</v>
      </c>
      <c r="B32" s="93" t="s">
        <v>225</v>
      </c>
      <c r="C32" s="63" t="s">
        <v>136</v>
      </c>
      <c r="D32" s="63"/>
      <c r="E32" s="22" t="s">
        <v>137</v>
      </c>
      <c r="F32" s="22">
        <v>9892</v>
      </c>
      <c r="G32" s="19" t="s">
        <v>154</v>
      </c>
      <c r="H32" s="22">
        <v>2016</v>
      </c>
      <c r="I32" s="22" t="s">
        <v>155</v>
      </c>
      <c r="J32" s="23">
        <v>105230</v>
      </c>
      <c r="K32" s="21" t="s">
        <v>48</v>
      </c>
      <c r="L32" s="19" t="s">
        <v>152</v>
      </c>
      <c r="M32" s="19" t="s">
        <v>153</v>
      </c>
      <c r="N32" s="22" t="s">
        <v>156</v>
      </c>
      <c r="O32" s="22" t="s">
        <v>157</v>
      </c>
      <c r="P32" s="19">
        <v>6968</v>
      </c>
      <c r="Q32" s="20">
        <v>13.794922673294668</v>
      </c>
      <c r="R32" s="20">
        <v>8.857863849765257</v>
      </c>
      <c r="S32" s="20">
        <v>2.6470588235294117</v>
      </c>
      <c r="T32" s="20">
        <v>2.29</v>
      </c>
      <c r="U32" s="61">
        <f t="shared" si="0"/>
        <v>13.794922673294668</v>
      </c>
      <c r="V32" s="101">
        <v>0.9666666666666668</v>
      </c>
      <c r="W32" s="102">
        <v>0.85</v>
      </c>
      <c r="X32" s="59" t="s">
        <v>147</v>
      </c>
      <c r="Y32" s="25">
        <v>2</v>
      </c>
      <c r="Z32" s="25">
        <v>5</v>
      </c>
      <c r="AA32" s="25">
        <v>4</v>
      </c>
      <c r="AB32" s="25">
        <v>4.11</v>
      </c>
      <c r="AC32" s="32" t="s">
        <v>57</v>
      </c>
      <c r="AD32" s="91">
        <v>19.128</v>
      </c>
      <c r="AE32" s="28">
        <v>5</v>
      </c>
    </row>
    <row r="33" spans="1:31" ht="60">
      <c r="A33" s="92" t="s">
        <v>224</v>
      </c>
      <c r="B33" s="93" t="s">
        <v>225</v>
      </c>
      <c r="C33" s="63" t="s">
        <v>136</v>
      </c>
      <c r="D33" s="63"/>
      <c r="E33" s="22" t="s">
        <v>137</v>
      </c>
      <c r="F33" s="22">
        <v>9892</v>
      </c>
      <c r="G33" s="19" t="s">
        <v>158</v>
      </c>
      <c r="H33" s="22">
        <v>2000</v>
      </c>
      <c r="I33" s="22" t="s">
        <v>159</v>
      </c>
      <c r="J33" s="23">
        <v>56612</v>
      </c>
      <c r="K33" s="21" t="s">
        <v>160</v>
      </c>
      <c r="L33" s="64" t="s">
        <v>161</v>
      </c>
      <c r="M33" s="64" t="s">
        <v>162</v>
      </c>
      <c r="N33" s="19" t="s">
        <v>163</v>
      </c>
      <c r="O33" s="19" t="s">
        <v>164</v>
      </c>
      <c r="P33" s="19">
        <v>2467</v>
      </c>
      <c r="Q33" s="20">
        <v>10.714916470588236</v>
      </c>
      <c r="R33" s="20">
        <v>6.660210588235294</v>
      </c>
      <c r="S33" s="20">
        <v>1.7647058823529411</v>
      </c>
      <c r="T33" s="20">
        <v>2.29</v>
      </c>
      <c r="U33" s="61">
        <f t="shared" si="0"/>
        <v>10.714916470588236</v>
      </c>
      <c r="V33" s="101">
        <v>0.8666666666666668</v>
      </c>
      <c r="W33" s="102">
        <v>1</v>
      </c>
      <c r="X33" s="59" t="s">
        <v>147</v>
      </c>
      <c r="Y33" s="25">
        <v>3</v>
      </c>
      <c r="Z33" s="25">
        <v>4</v>
      </c>
      <c r="AA33" s="25">
        <v>7</v>
      </c>
      <c r="AB33" s="25" t="s">
        <v>148</v>
      </c>
      <c r="AC33" s="25">
        <v>143</v>
      </c>
      <c r="AD33" s="91">
        <v>19.128</v>
      </c>
      <c r="AE33" s="28">
        <v>5</v>
      </c>
    </row>
    <row r="34" spans="1:31" ht="48">
      <c r="A34" s="92" t="s">
        <v>224</v>
      </c>
      <c r="B34" s="93" t="s">
        <v>225</v>
      </c>
      <c r="C34" s="63" t="s">
        <v>136</v>
      </c>
      <c r="D34" s="63"/>
      <c r="E34" s="93" t="s">
        <v>137</v>
      </c>
      <c r="F34" s="93">
        <v>9892</v>
      </c>
      <c r="G34" s="93" t="s">
        <v>250</v>
      </c>
      <c r="H34" s="22">
        <v>2020</v>
      </c>
      <c r="I34" s="93" t="s">
        <v>251</v>
      </c>
      <c r="J34" s="23">
        <v>98049.54</v>
      </c>
      <c r="K34" s="21" t="s">
        <v>244</v>
      </c>
      <c r="L34" s="93" t="s">
        <v>152</v>
      </c>
      <c r="M34" s="93" t="s">
        <v>162</v>
      </c>
      <c r="N34" s="93" t="s">
        <v>252</v>
      </c>
      <c r="O34" s="93" t="s">
        <v>253</v>
      </c>
      <c r="P34" s="93">
        <v>7934</v>
      </c>
      <c r="Q34" s="35">
        <v>8.55</v>
      </c>
      <c r="R34" s="36">
        <v>8.03016</v>
      </c>
      <c r="S34" s="35">
        <v>4.32135722568092</v>
      </c>
      <c r="T34" s="35">
        <v>4.016489020351015</v>
      </c>
      <c r="U34" s="61">
        <f>SUM(R34:T34)</f>
        <v>16.368006246031936</v>
      </c>
      <c r="V34" s="103" t="s">
        <v>57</v>
      </c>
      <c r="W34" s="32" t="s">
        <v>57</v>
      </c>
      <c r="X34" s="59" t="s">
        <v>147</v>
      </c>
      <c r="Y34" s="25">
        <v>2</v>
      </c>
      <c r="Z34" s="25">
        <v>1</v>
      </c>
      <c r="AA34" s="25">
        <v>3</v>
      </c>
      <c r="AB34" s="25">
        <v>11</v>
      </c>
      <c r="AC34" s="26">
        <v>35</v>
      </c>
      <c r="AD34" s="91">
        <v>19.13</v>
      </c>
      <c r="AE34" s="28">
        <v>5</v>
      </c>
    </row>
    <row r="35" spans="1:31" ht="60">
      <c r="A35" s="92" t="s">
        <v>224</v>
      </c>
      <c r="B35" s="93" t="s">
        <v>225</v>
      </c>
      <c r="C35" s="65" t="s">
        <v>165</v>
      </c>
      <c r="D35" s="65"/>
      <c r="E35" s="66" t="s">
        <v>166</v>
      </c>
      <c r="F35" s="66">
        <v>4650</v>
      </c>
      <c r="G35" s="66" t="s">
        <v>167</v>
      </c>
      <c r="H35" s="66">
        <v>2001</v>
      </c>
      <c r="I35" s="66" t="s">
        <v>168</v>
      </c>
      <c r="J35" s="67">
        <v>66453</v>
      </c>
      <c r="K35" s="68" t="s">
        <v>160</v>
      </c>
      <c r="L35" s="19" t="s">
        <v>69</v>
      </c>
      <c r="M35" s="19" t="s">
        <v>70</v>
      </c>
      <c r="N35" s="32" t="s">
        <v>57</v>
      </c>
      <c r="O35" s="32" t="s">
        <v>57</v>
      </c>
      <c r="P35" s="64">
        <v>2529</v>
      </c>
      <c r="Q35" s="69">
        <v>10</v>
      </c>
      <c r="R35" s="69">
        <v>8</v>
      </c>
      <c r="S35" s="69">
        <v>2</v>
      </c>
      <c r="T35" s="69">
        <v>0</v>
      </c>
      <c r="U35" s="24">
        <v>10</v>
      </c>
      <c r="V35" s="103" t="s">
        <v>57</v>
      </c>
      <c r="W35" s="102">
        <v>1</v>
      </c>
      <c r="X35" s="59" t="s">
        <v>169</v>
      </c>
      <c r="Y35" s="25">
        <v>3</v>
      </c>
      <c r="Z35" s="25">
        <v>11</v>
      </c>
      <c r="AA35" s="25">
        <v>5</v>
      </c>
      <c r="AB35" s="25">
        <v>4</v>
      </c>
      <c r="AC35" s="32" t="s">
        <v>57</v>
      </c>
      <c r="AD35" s="32" t="s">
        <v>57</v>
      </c>
      <c r="AE35" s="28">
        <v>5</v>
      </c>
    </row>
    <row r="36" spans="1:31" s="94" customFormat="1" ht="76.5">
      <c r="A36" s="92" t="s">
        <v>224</v>
      </c>
      <c r="B36" s="93" t="s">
        <v>225</v>
      </c>
      <c r="C36" s="65" t="s">
        <v>165</v>
      </c>
      <c r="D36" s="70"/>
      <c r="E36" s="71" t="s">
        <v>170</v>
      </c>
      <c r="F36" s="72" t="s">
        <v>171</v>
      </c>
      <c r="G36" s="19" t="s">
        <v>172</v>
      </c>
      <c r="H36" s="25">
        <v>2011</v>
      </c>
      <c r="I36" s="60" t="s">
        <v>173</v>
      </c>
      <c r="J36" s="73">
        <v>57864</v>
      </c>
      <c r="K36" s="71" t="s">
        <v>174</v>
      </c>
      <c r="L36" s="64" t="s">
        <v>161</v>
      </c>
      <c r="M36" s="64" t="s">
        <v>162</v>
      </c>
      <c r="N36" s="68" t="s">
        <v>175</v>
      </c>
      <c r="O36" s="68" t="s">
        <v>176</v>
      </c>
      <c r="P36" s="25">
        <v>6317</v>
      </c>
      <c r="Q36" s="24">
        <v>8</v>
      </c>
      <c r="R36" s="73">
        <v>6.82</v>
      </c>
      <c r="S36" s="73">
        <v>1.18</v>
      </c>
      <c r="T36" s="73">
        <v>0</v>
      </c>
      <c r="U36" s="24">
        <v>8</v>
      </c>
      <c r="V36" s="101">
        <v>0.325</v>
      </c>
      <c r="W36" s="102">
        <v>1</v>
      </c>
      <c r="X36" s="98" t="s">
        <v>169</v>
      </c>
      <c r="Y36" s="25">
        <v>3</v>
      </c>
      <c r="Z36" s="25">
        <v>11</v>
      </c>
      <c r="AA36" s="25">
        <v>5</v>
      </c>
      <c r="AB36" s="25">
        <v>4</v>
      </c>
      <c r="AC36" s="32" t="s">
        <v>57</v>
      </c>
      <c r="AD36" s="32" t="s">
        <v>57</v>
      </c>
      <c r="AE36" s="28">
        <v>5</v>
      </c>
    </row>
    <row r="37" spans="1:31" ht="76.5">
      <c r="A37" s="92" t="s">
        <v>224</v>
      </c>
      <c r="B37" s="93" t="s">
        <v>225</v>
      </c>
      <c r="C37" s="65" t="s">
        <v>165</v>
      </c>
      <c r="D37" s="70"/>
      <c r="E37" s="71" t="s">
        <v>240</v>
      </c>
      <c r="F37" s="72" t="s">
        <v>241</v>
      </c>
      <c r="G37" s="54" t="s">
        <v>179</v>
      </c>
      <c r="H37" s="25">
        <v>2000</v>
      </c>
      <c r="I37" s="71" t="s">
        <v>180</v>
      </c>
      <c r="J37" s="73">
        <v>612342</v>
      </c>
      <c r="K37" s="71" t="s">
        <v>181</v>
      </c>
      <c r="L37" s="19" t="s">
        <v>182</v>
      </c>
      <c r="M37" s="19" t="s">
        <v>183</v>
      </c>
      <c r="N37" s="68" t="s">
        <v>184</v>
      </c>
      <c r="O37" s="68" t="s">
        <v>185</v>
      </c>
      <c r="P37" s="25">
        <v>2413</v>
      </c>
      <c r="Q37" s="24">
        <v>181.53375</v>
      </c>
      <c r="R37" s="73">
        <v>18.842025572005387</v>
      </c>
      <c r="S37" s="73">
        <v>114.35149730820996</v>
      </c>
      <c r="T37" s="73">
        <v>62.26692462987887</v>
      </c>
      <c r="U37" s="24">
        <v>195.46</v>
      </c>
      <c r="V37" s="101">
        <v>0.43333333333333335</v>
      </c>
      <c r="W37" s="102">
        <v>1</v>
      </c>
      <c r="X37" s="98" t="s">
        <v>169</v>
      </c>
      <c r="Y37" s="25">
        <v>6</v>
      </c>
      <c r="Z37" s="25">
        <v>6</v>
      </c>
      <c r="AA37" s="25">
        <v>2</v>
      </c>
      <c r="AB37" s="25">
        <v>43</v>
      </c>
      <c r="AC37" s="32" t="s">
        <v>57</v>
      </c>
      <c r="AD37" s="91">
        <v>100</v>
      </c>
      <c r="AE37" s="28">
        <v>14.2</v>
      </c>
    </row>
    <row r="38" spans="1:31" ht="60">
      <c r="A38" s="92" t="s">
        <v>224</v>
      </c>
      <c r="B38" s="93" t="s">
        <v>225</v>
      </c>
      <c r="C38" s="65" t="s">
        <v>165</v>
      </c>
      <c r="D38" s="70"/>
      <c r="E38" s="71" t="s">
        <v>186</v>
      </c>
      <c r="F38" s="74" t="s">
        <v>187</v>
      </c>
      <c r="G38" s="19" t="s">
        <v>188</v>
      </c>
      <c r="H38" s="75">
        <v>2007</v>
      </c>
      <c r="I38" s="71" t="s">
        <v>189</v>
      </c>
      <c r="J38" s="73">
        <v>78803</v>
      </c>
      <c r="K38" s="71" t="s">
        <v>174</v>
      </c>
      <c r="L38" s="19" t="s">
        <v>190</v>
      </c>
      <c r="M38" s="19" t="s">
        <v>191</v>
      </c>
      <c r="N38" s="68" t="s">
        <v>192</v>
      </c>
      <c r="O38" s="68" t="s">
        <v>193</v>
      </c>
      <c r="P38" s="25">
        <v>4821</v>
      </c>
      <c r="Q38" s="24">
        <v>80.87</v>
      </c>
      <c r="R38" s="73">
        <v>10.37</v>
      </c>
      <c r="S38" s="73">
        <v>1.97</v>
      </c>
      <c r="T38" s="73">
        <v>75</v>
      </c>
      <c r="U38" s="24">
        <v>87.34</v>
      </c>
      <c r="V38" s="101">
        <v>0.43333333333333335</v>
      </c>
      <c r="W38" s="102">
        <v>1</v>
      </c>
      <c r="X38" s="59" t="s">
        <v>169</v>
      </c>
      <c r="Y38" s="25">
        <v>4</v>
      </c>
      <c r="Z38" s="25">
        <v>9</v>
      </c>
      <c r="AA38" s="25">
        <v>2</v>
      </c>
      <c r="AB38" s="25">
        <v>40</v>
      </c>
      <c r="AC38" s="32" t="s">
        <v>57</v>
      </c>
      <c r="AD38" s="32" t="s">
        <v>57</v>
      </c>
      <c r="AE38" s="28">
        <v>5</v>
      </c>
    </row>
    <row r="39" spans="1:31" ht="60">
      <c r="A39" s="92" t="s">
        <v>224</v>
      </c>
      <c r="B39" s="93" t="s">
        <v>225</v>
      </c>
      <c r="C39" s="65" t="s">
        <v>165</v>
      </c>
      <c r="D39" s="70"/>
      <c r="E39" s="71" t="s">
        <v>234</v>
      </c>
      <c r="F39" s="105">
        <v>34499</v>
      </c>
      <c r="G39" s="19" t="s">
        <v>194</v>
      </c>
      <c r="H39" s="75">
        <v>2008</v>
      </c>
      <c r="I39" s="71" t="s">
        <v>195</v>
      </c>
      <c r="J39" s="73">
        <v>252280</v>
      </c>
      <c r="K39" s="71" t="s">
        <v>196</v>
      </c>
      <c r="L39" s="19" t="s">
        <v>197</v>
      </c>
      <c r="M39" s="19" t="s">
        <v>198</v>
      </c>
      <c r="N39" s="71" t="s">
        <v>199</v>
      </c>
      <c r="O39" s="25" t="s">
        <v>200</v>
      </c>
      <c r="P39" s="25">
        <v>4957</v>
      </c>
      <c r="Q39" s="24">
        <v>18.48</v>
      </c>
      <c r="R39" s="73">
        <v>6.036060502283105</v>
      </c>
      <c r="S39" s="73">
        <v>5.001317351598174</v>
      </c>
      <c r="T39" s="73">
        <v>8.918350456621004</v>
      </c>
      <c r="U39" s="24">
        <v>19.95572831050228</v>
      </c>
      <c r="V39" s="101">
        <v>0.9499999999999998</v>
      </c>
      <c r="W39" s="102">
        <v>1</v>
      </c>
      <c r="X39" s="59" t="s">
        <v>169</v>
      </c>
      <c r="Y39" s="25">
        <v>6</v>
      </c>
      <c r="Z39" s="25">
        <v>4</v>
      </c>
      <c r="AA39" s="25">
        <v>8</v>
      </c>
      <c r="AB39" s="25">
        <v>40</v>
      </c>
      <c r="AC39" s="32" t="s">
        <v>57</v>
      </c>
      <c r="AD39" s="32" t="s">
        <v>57</v>
      </c>
      <c r="AE39" s="28">
        <v>5</v>
      </c>
    </row>
    <row r="40" spans="1:31" ht="60">
      <c r="A40" s="92" t="s">
        <v>224</v>
      </c>
      <c r="B40" s="93" t="s">
        <v>225</v>
      </c>
      <c r="C40" s="65" t="s">
        <v>165</v>
      </c>
      <c r="D40" s="70"/>
      <c r="E40" s="71" t="s">
        <v>201</v>
      </c>
      <c r="F40" s="74" t="s">
        <v>202</v>
      </c>
      <c r="G40" s="19" t="s">
        <v>203</v>
      </c>
      <c r="H40" s="75">
        <v>2012</v>
      </c>
      <c r="I40" s="71" t="s">
        <v>204</v>
      </c>
      <c r="J40" s="73">
        <v>62875</v>
      </c>
      <c r="K40" s="71" t="s">
        <v>174</v>
      </c>
      <c r="L40" s="19" t="s">
        <v>69</v>
      </c>
      <c r="M40" s="19" t="s">
        <v>70</v>
      </c>
      <c r="N40" s="32" t="s">
        <v>57</v>
      </c>
      <c r="O40" s="32" t="s">
        <v>57</v>
      </c>
      <c r="P40" s="25">
        <v>6357</v>
      </c>
      <c r="Q40" s="24">
        <v>8.4</v>
      </c>
      <c r="R40" s="73">
        <v>7.4</v>
      </c>
      <c r="S40" s="73">
        <v>1</v>
      </c>
      <c r="T40" s="73">
        <v>0</v>
      </c>
      <c r="U40" s="24">
        <v>8.4</v>
      </c>
      <c r="V40" s="103" t="s">
        <v>57</v>
      </c>
      <c r="W40" s="102">
        <v>1</v>
      </c>
      <c r="X40" s="59" t="s">
        <v>169</v>
      </c>
      <c r="Y40" s="25">
        <v>6</v>
      </c>
      <c r="Z40" s="25">
        <v>4</v>
      </c>
      <c r="AA40" s="25">
        <v>8</v>
      </c>
      <c r="AB40" s="25">
        <v>40</v>
      </c>
      <c r="AC40" s="32" t="s">
        <v>57</v>
      </c>
      <c r="AD40" s="32" t="s">
        <v>57</v>
      </c>
      <c r="AE40" s="28">
        <v>5</v>
      </c>
    </row>
    <row r="41" spans="1:31" s="94" customFormat="1" ht="60">
      <c r="A41" s="92" t="s">
        <v>224</v>
      </c>
      <c r="B41" s="93" t="s">
        <v>225</v>
      </c>
      <c r="C41" s="65" t="s">
        <v>165</v>
      </c>
      <c r="D41" s="70"/>
      <c r="E41" s="71" t="s">
        <v>205</v>
      </c>
      <c r="F41" s="74" t="s">
        <v>206</v>
      </c>
      <c r="G41" s="19" t="s">
        <v>207</v>
      </c>
      <c r="H41" s="75">
        <v>2011</v>
      </c>
      <c r="I41" s="71" t="s">
        <v>208</v>
      </c>
      <c r="J41" s="73">
        <v>55543</v>
      </c>
      <c r="K41" s="71" t="s">
        <v>174</v>
      </c>
      <c r="L41" s="64" t="s">
        <v>161</v>
      </c>
      <c r="M41" s="64" t="s">
        <v>162</v>
      </c>
      <c r="N41" s="71" t="s">
        <v>209</v>
      </c>
      <c r="O41" s="71" t="s">
        <v>210</v>
      </c>
      <c r="P41" s="25">
        <v>6189</v>
      </c>
      <c r="Q41" s="24">
        <v>7.73</v>
      </c>
      <c r="R41" s="73">
        <v>6.55</v>
      </c>
      <c r="S41" s="73">
        <v>1.18</v>
      </c>
      <c r="T41" s="73">
        <v>0</v>
      </c>
      <c r="U41" s="24">
        <v>7.7299999999999995</v>
      </c>
      <c r="V41" s="101">
        <v>0.6583333333333333</v>
      </c>
      <c r="W41" s="102">
        <v>1</v>
      </c>
      <c r="X41" s="59" t="s">
        <v>169</v>
      </c>
      <c r="Y41" s="25">
        <v>3</v>
      </c>
      <c r="Z41" s="25">
        <v>4</v>
      </c>
      <c r="AA41" s="25">
        <v>4</v>
      </c>
      <c r="AB41" s="25">
        <v>30</v>
      </c>
      <c r="AC41" s="32" t="s">
        <v>57</v>
      </c>
      <c r="AD41" s="32" t="s">
        <v>57</v>
      </c>
      <c r="AE41" s="28">
        <v>5</v>
      </c>
    </row>
    <row r="42" spans="1:31" ht="60">
      <c r="A42" s="92" t="s">
        <v>224</v>
      </c>
      <c r="B42" s="93" t="s">
        <v>225</v>
      </c>
      <c r="C42" s="65" t="s">
        <v>165</v>
      </c>
      <c r="D42" s="70"/>
      <c r="E42" s="71" t="s">
        <v>234</v>
      </c>
      <c r="F42" s="105">
        <v>34499</v>
      </c>
      <c r="G42" s="76" t="s">
        <v>211</v>
      </c>
      <c r="H42" s="25">
        <v>2010</v>
      </c>
      <c r="I42" s="71" t="s">
        <v>212</v>
      </c>
      <c r="J42" s="73">
        <v>40106</v>
      </c>
      <c r="K42" s="71" t="s">
        <v>174</v>
      </c>
      <c r="L42" s="19" t="s">
        <v>213</v>
      </c>
      <c r="M42" s="19" t="s">
        <v>214</v>
      </c>
      <c r="N42" s="71" t="s">
        <v>215</v>
      </c>
      <c r="O42" s="71" t="s">
        <v>216</v>
      </c>
      <c r="P42" s="25">
        <v>5985</v>
      </c>
      <c r="Q42" s="24">
        <v>46.76</v>
      </c>
      <c r="R42" s="73">
        <v>9.93646875</v>
      </c>
      <c r="S42" s="73">
        <v>25.973281250000003</v>
      </c>
      <c r="T42" s="73">
        <v>14.595531249999999</v>
      </c>
      <c r="U42" s="24">
        <v>50.505</v>
      </c>
      <c r="V42" s="101">
        <v>0.3833333333333333</v>
      </c>
      <c r="W42" s="102">
        <v>0.77</v>
      </c>
      <c r="X42" s="59" t="s">
        <v>169</v>
      </c>
      <c r="Y42" s="25">
        <v>6</v>
      </c>
      <c r="Z42" s="25">
        <v>6</v>
      </c>
      <c r="AA42" s="25">
        <v>2</v>
      </c>
      <c r="AB42" s="25">
        <v>43</v>
      </c>
      <c r="AC42" s="32" t="s">
        <v>57</v>
      </c>
      <c r="AD42" s="32" t="s">
        <v>57</v>
      </c>
      <c r="AE42" s="28">
        <v>14.2</v>
      </c>
    </row>
    <row r="43" spans="1:31" ht="63.75">
      <c r="A43" s="92" t="s">
        <v>224</v>
      </c>
      <c r="B43" s="93" t="s">
        <v>225</v>
      </c>
      <c r="C43" s="65" t="s">
        <v>165</v>
      </c>
      <c r="D43" s="70"/>
      <c r="E43" s="71" t="s">
        <v>177</v>
      </c>
      <c r="F43" s="72" t="s">
        <v>178</v>
      </c>
      <c r="G43" s="22" t="s">
        <v>217</v>
      </c>
      <c r="H43" s="75">
        <v>2014</v>
      </c>
      <c r="I43" s="71" t="s">
        <v>218</v>
      </c>
      <c r="J43" s="106">
        <v>165755</v>
      </c>
      <c r="K43" s="71" t="s">
        <v>219</v>
      </c>
      <c r="L43" s="64" t="s">
        <v>220</v>
      </c>
      <c r="M43" s="64" t="s">
        <v>221</v>
      </c>
      <c r="N43" s="71" t="s">
        <v>222</v>
      </c>
      <c r="O43" s="71" t="s">
        <v>223</v>
      </c>
      <c r="P43" s="25">
        <v>6756</v>
      </c>
      <c r="Q43" s="24">
        <v>41.62</v>
      </c>
      <c r="R43" s="73">
        <v>19.500588235294117</v>
      </c>
      <c r="S43" s="73">
        <v>0.9518235294117646</v>
      </c>
      <c r="T43" s="73">
        <v>24.5</v>
      </c>
      <c r="U43" s="24">
        <v>44.95</v>
      </c>
      <c r="V43" s="101">
        <v>0.9499999999999998</v>
      </c>
      <c r="W43" s="102">
        <v>1</v>
      </c>
      <c r="X43" s="107" t="s">
        <v>239</v>
      </c>
      <c r="Y43" s="25">
        <v>6</v>
      </c>
      <c r="Z43" s="25">
        <v>6</v>
      </c>
      <c r="AA43" s="25">
        <v>2</v>
      </c>
      <c r="AB43" s="25">
        <v>43</v>
      </c>
      <c r="AC43" s="32" t="s">
        <v>57</v>
      </c>
      <c r="AD43" s="32" t="s">
        <v>57</v>
      </c>
      <c r="AE43" s="28">
        <v>5</v>
      </c>
    </row>
    <row r="44" spans="1:31" ht="63.75">
      <c r="A44" s="92" t="s">
        <v>224</v>
      </c>
      <c r="B44" s="93" t="s">
        <v>225</v>
      </c>
      <c r="C44" s="65" t="s">
        <v>165</v>
      </c>
      <c r="D44" s="70"/>
      <c r="E44" s="71" t="s">
        <v>234</v>
      </c>
      <c r="F44" s="105">
        <v>34499</v>
      </c>
      <c r="G44" s="22" t="s">
        <v>235</v>
      </c>
      <c r="H44" s="75">
        <v>2013</v>
      </c>
      <c r="I44" s="71" t="s">
        <v>236</v>
      </c>
      <c r="J44" s="106">
        <v>65409.28</v>
      </c>
      <c r="K44" s="71" t="s">
        <v>174</v>
      </c>
      <c r="L44" s="64" t="s">
        <v>161</v>
      </c>
      <c r="M44" s="64" t="s">
        <v>162</v>
      </c>
      <c r="N44" s="71" t="s">
        <v>237</v>
      </c>
      <c r="O44" s="71" t="s">
        <v>238</v>
      </c>
      <c r="P44" s="25">
        <v>6638</v>
      </c>
      <c r="Q44" s="24">
        <v>9.84</v>
      </c>
      <c r="R44" s="73">
        <v>7.695209411764706</v>
      </c>
      <c r="S44" s="73">
        <v>2.1454117647058824</v>
      </c>
      <c r="T44" s="73">
        <v>0</v>
      </c>
      <c r="U44" s="24">
        <v>9.84</v>
      </c>
      <c r="V44" s="101">
        <v>0.2541666666666667</v>
      </c>
      <c r="W44" s="102">
        <v>1</v>
      </c>
      <c r="X44" s="98" t="s">
        <v>239</v>
      </c>
      <c r="Y44" s="25">
        <v>3</v>
      </c>
      <c r="Z44" s="25">
        <v>11</v>
      </c>
      <c r="AA44" s="25">
        <v>3</v>
      </c>
      <c r="AB44" s="25">
        <v>4</v>
      </c>
      <c r="AC44" s="32" t="s">
        <v>57</v>
      </c>
      <c r="AD44" s="32" t="s">
        <v>57</v>
      </c>
      <c r="AE44" s="28">
        <v>5</v>
      </c>
    </row>
  </sheetData>
  <mergeCells count="32">
    <mergeCell ref="S6:S7"/>
    <mergeCell ref="V6:V7"/>
    <mergeCell ref="W6:W7"/>
    <mergeCell ref="X6:X7"/>
    <mergeCell ref="AD6:AD7"/>
    <mergeCell ref="T6:T7"/>
    <mergeCell ref="U6:U7"/>
    <mergeCell ref="E5:O5"/>
    <mergeCell ref="AE6:AE7"/>
    <mergeCell ref="O6:O7"/>
    <mergeCell ref="K6:K7"/>
    <mergeCell ref="L6:L7"/>
    <mergeCell ref="M6:M7"/>
    <mergeCell ref="N6:N7"/>
    <mergeCell ref="R5:U5"/>
    <mergeCell ref="P6:P7"/>
    <mergeCell ref="Q6:Q7"/>
    <mergeCell ref="Y2:AE2"/>
    <mergeCell ref="R6:R7"/>
    <mergeCell ref="AB6:AB7"/>
    <mergeCell ref="AC6:AC7"/>
    <mergeCell ref="Y6:AA6"/>
    <mergeCell ref="A6:A7"/>
    <mergeCell ref="B6:B7"/>
    <mergeCell ref="I6:I7"/>
    <mergeCell ref="J6:J7"/>
    <mergeCell ref="C6:C7"/>
    <mergeCell ref="D6:D7"/>
    <mergeCell ref="E6:E7"/>
    <mergeCell ref="F6:F7"/>
    <mergeCell ref="G6:G7"/>
    <mergeCell ref="H6:H7"/>
  </mergeCells>
  <dataValidations count="13">
    <dataValidation type="whole" allowBlank="1" showInputMessage="1" showErrorMessage="1" errorTitle="Klasifikacija" error="Gl. zavihek Classification ali zavihek Klasifikacija_x000a_" sqref="Z12:Z18 Z21:Z44 AB34">
      <formula1>1</formula1>
      <formula2>12</formula2>
    </dataValidation>
    <dataValidation type="decimal" allowBlank="1" showInputMessage="1" showErrorMessage="1" errorTitle="Stroški dela operaterja" error="decimalno število!" sqref="AD13:AD18 AD37 AD9:AD11 AD20:AD34 AE9:AE44">
      <formula1>0</formula1>
      <formula2>200</formula2>
    </dataValidation>
    <dataValidation type="textLength" allowBlank="1" showInputMessage="1" showErrorMessage="1" sqref="X27:X42">
      <formula1>0</formula1>
      <formula2>100</formula2>
    </dataValidation>
    <dataValidation type="whole" allowBlank="1" showInputMessage="1" showErrorMessage="1" errorTitle="Letna stopnja izkoriščenosti" error="odstotek (celoštevilska vrednost)" sqref="V30">
      <formula1>0</formula1>
      <formula2>100</formula2>
    </dataValidation>
    <dataValidation type="decimal" operator="greaterThanOrEqual" allowBlank="1" showInputMessage="1" showErrorMessage="1" errorTitle="Amortizacija" error="decimalno število!" sqref="R9:R11 R13:R18 R20:R44">
      <formula1>0</formula1>
    </dataValidation>
    <dataValidation type="decimal" operator="greaterThanOrEqual" allowBlank="1" showInputMessage="1" showErrorMessage="1" errorTitle="Stroški materiala" error="decimalno število!" sqref="S9:S11 S13:S18 S36:S44 S20:S34">
      <formula1>0</formula1>
    </dataValidation>
    <dataValidation type="decimal" operator="greaterThanOrEqual" allowBlank="1" showInputMessage="1" showErrorMessage="1" errorTitle="Stroški dela" error="decimalno število!" sqref="T9:T11 T13:T18 S35 T20:T44">
      <formula1>0</formula1>
    </dataValidation>
    <dataValidation type="whole" operator="greaterThanOrEqual" allowBlank="1" showInputMessage="1" showErrorMessage="1" errorTitle="Nabavna vrednost" error="celo število!" sqref="J9 J12:J33 J35:J42">
      <formula1>0</formula1>
    </dataValidation>
    <dataValidation type="whole" allowBlank="1" showInputMessage="1" showErrorMessage="1" errorTitle="Leto" error="celo število" sqref="H9:H29 H31:H44">
      <formula1>1900</formula1>
      <formula2>2020</formula2>
    </dataValidation>
    <dataValidation errorStyle="warning" type="decimal" allowBlank="1" showInputMessage="1" showErrorMessage="1" errorTitle="Cena" error="mora biti enaka ali manjša od lastne cene" sqref="N12:O12 N19:O19 R19:T19 R12:T12 N16:O16 N31:O31 Q41:Q43 Q9:Q39 N26:O26 N35:O35 N40:O40">
      <formula1>0</formula1>
      <formula2>R9</formula2>
    </dataValidation>
    <dataValidation type="whole" allowBlank="1" showInputMessage="1" showErrorMessage="1" errorTitle="Klasifikacija" error="Gl. zavihek Classification ali zavihek Klasifikacija_x000a_" sqref="AB27 AA9:AA29 Y9:Z11 Y19:Z20 AA30:AB33 AA35:AB44 AA34">
      <formula1>1</formula1>
      <formula2>9</formula2>
    </dataValidation>
    <dataValidation type="whole" allowBlank="1" showInputMessage="1" showErrorMessage="1" errorTitle="Klasifikacija" error="Gl. zavihek Classification ali zavihek Klasifikacija_x000a_" sqref="Y12:Y18 Y21:Y44">
      <formula1>1</formula1>
      <formula2>4</formula2>
    </dataValidation>
    <dataValidation errorStyle="warning" type="decimal" allowBlank="1" showInputMessage="1" showErrorMessage="1" errorTitle="Cena" error="mora biti enaka ali manjša od lastne cene" sqref="AD38:AD44 V34:W34 W18 V18:V21 V10 V16 U19 AD35:AD36 AD19 AC35:AC44 AC28:AC32 AC22:AC23 AC14:AC15 AD12 AC9:AC11 W21 X12 U12:V12 X19">
      <formula1>0</formula1>
      <formula2>#REF!</formula2>
    </dataValidation>
  </dataValidations>
  <hyperlinks>
    <hyperlink ref="X30" r:id="rId1" display="http://www.nib.si/storitve-in-oprema/raziskovalna-oprema"/>
    <hyperlink ref="X42" r:id="rId2" display="http://www.nib.si/images/stories/datoteke2/Delovanje_centra/arrs-ri-evidenca-opreme-105-nib.pdf"/>
    <hyperlink ref="X32" r:id="rId3" display="http://www.nib.si/storitve-in-oprema/raziskovalna-oprema"/>
    <hyperlink ref="X33" r:id="rId4" display="http://www.nib.si/storitve-in-oprema/raziskovalna-oprema"/>
    <hyperlink ref="X31" r:id="rId5" display="http://www.nib.si/storitve-in-oprema/raziskovalna-oprema"/>
    <hyperlink ref="X9" r:id="rId6" display="http://www.nib.si/infrastruktura/infrastrukturni-center-planta"/>
    <hyperlink ref="X11" r:id="rId7" display="http://www.nib.si/infrastruktura/infrastrukturni-center-planta"/>
    <hyperlink ref="X13" r:id="rId8" display="http://www.nib.si/infrastruktura/infrastrukturni-center-planta"/>
    <hyperlink ref="X15" r:id="rId9" display="http://www.nib.si/infrastruktura/infrastrukturni-center-planta"/>
    <hyperlink ref="X16" r:id="rId10" display="http://www.nib.si/infrastruktura/infrastrukturni-center-planta"/>
    <hyperlink ref="X17" r:id="rId11" display="http://www.nib.si/infrastruktura/infrastrukturni-center-planta"/>
    <hyperlink ref="X20" r:id="rId12" display="http://www.nib.si/infrastruktura/infrastrukturni-center-planta"/>
    <hyperlink ref="X22" r:id="rId13" display="http://www.nib.si/infrastruktura/infrastrukturni-center-planta"/>
    <hyperlink ref="X23" r:id="rId14" display="http://www.nib.si/infrastruktura/infrastrukturni-center-planta"/>
    <hyperlink ref="X24" r:id="rId15" display="http://www.nib.si/infrastruktura/infrastrukturni-center-planta"/>
    <hyperlink ref="X25" r:id="rId16" display="http://www.nib.si/infrastruktura/infrastrukturni-center-planta"/>
    <hyperlink ref="X26" r:id="rId17" display="http://www.nib.si/infrastruktura/infrastrukturni-center-planta"/>
    <hyperlink ref="X14" r:id="rId18" display="http://www.nib.si/infrastruktura/infrastrukturni-center-planta"/>
    <hyperlink ref="X10" r:id="rId19" display="http://www.nib.si/infrastruktura/infrastrukturni-center-planta"/>
    <hyperlink ref="X44" r:id="rId20" display="http://www.nib.si/mbp/sl/about-us/products-and-services/laboratory-equipment"/>
    <hyperlink ref="X43" r:id="rId21" display="http://www.nib.si/mbp/sl/about-us/products-and-services/laboratory-equipment"/>
    <hyperlink ref="X36" r:id="rId22" display="http://www.nib.si/images/stories/datoteke2/Delovanje_centra/arrs-ri-evidenca-opreme-105-nib.pdf"/>
    <hyperlink ref="X37" r:id="rId23" display="http://www.nib.si/images/stories/datoteke2/Delovanje_centra/arrs-ri-evidenca-opreme-105-nib.pdf"/>
    <hyperlink ref="X18" r:id="rId24" display="http://www.nib.si/infrastruktura/infrastrukturni-center-planta"/>
    <hyperlink ref="X21" r:id="rId25" display="http://www.nib.si/infrastruktura/infrastrukturni-center-planta"/>
  </hyperlinks>
  <printOptions/>
  <pageMargins left="0.15748031496062992" right="0.15748031496062992" top="0.5905511811023623" bottom="0.5905511811023623" header="0" footer="0"/>
  <pageSetup fitToHeight="2" fitToWidth="4" horizontalDpi="600" verticalDpi="600" orientation="landscape" paperSize="8" scale="50" r:id="rId2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Maruša Pompe Novak</cp:lastModifiedBy>
  <cp:lastPrinted>2019-01-23T07:51:02Z</cp:lastPrinted>
  <dcterms:created xsi:type="dcterms:W3CDTF">2009-06-15T12:06:31Z</dcterms:created>
  <dcterms:modified xsi:type="dcterms:W3CDTF">2021-04-15T11:04:42Z</dcterms:modified>
  <cp:category/>
  <cp:version/>
  <cp:contentType/>
  <cp:contentStatus/>
</cp:coreProperties>
</file>